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tabRatio="899" firstSheet="2" activeTab="17"/>
  </bookViews>
  <sheets>
    <sheet name="财务收支预算总表01-1" sheetId="1" r:id="rId1"/>
    <sheet name="部门收入预算表01-2" sheetId="2" r:id="rId2"/>
    <sheet name="部门支出预算表01-3" sheetId="3" r:id="rId3"/>
    <sheet name="财政拨款收支预算总表02-1" sheetId="4" r:id="rId4"/>
    <sheet name="一般公共预算支出预算表（按功能科目分类）02-2" sheetId="5" r:id="rId5"/>
    <sheet name="一般公共预算“三公”经费支出预算表03" sheetId="6" r:id="rId6"/>
    <sheet name="基本支出预算表（人员类、运转类公用经费项目）04" sheetId="7" r:id="rId7"/>
    <sheet name="项目支出预算表（其他运转类、特定目标类项目）05-1" sheetId="8" r:id="rId8"/>
    <sheet name="项目支出绩效目标表（本次下达）05-2" sheetId="9" r:id="rId9"/>
    <sheet name="项目支出绩效目标表（另文下达）05-3" sheetId="18" r:id="rId10"/>
    <sheet name="政府性基金预算支出预算表06" sheetId="10" r:id="rId11"/>
    <sheet name="部门政府采购预算表07" sheetId="11" r:id="rId12"/>
    <sheet name="政府购买服务预算表08" sheetId="12" r:id="rId13"/>
    <sheet name="州对下转移支付预算表09-1" sheetId="13" r:id="rId14"/>
    <sheet name="州对下转移支付绩效目标表09-2" sheetId="14" r:id="rId15"/>
    <sheet name="新增资产配置表10" sheetId="15" r:id="rId16"/>
    <sheet name="上级补助项目支出预算表11" sheetId="16" r:id="rId17"/>
    <sheet name="部门项目中期规划预算表12" sheetId="17" r:id="rId18"/>
  </sheets>
  <definedNames>
    <definedName name="_xlnm._FilterDatabase" localSheetId="15" hidden="1">新增资产配置表10!$A$7:$H$45</definedName>
    <definedName name="_xlnm.Print_Titles" localSheetId="3">'财政拨款收支预算总表02-1'!$1:$6</definedName>
    <definedName name="_xlnm.Print_Titles" localSheetId="4">'一般公共预算支出预算表（按功能科目分类）02-2'!$1:$5</definedName>
    <definedName name="_xlnm.Print_Titles" localSheetId="5">一般公共预算“三公”经费支出预算表03!$1:$6</definedName>
    <definedName name="_xlnm.Print_Titles" localSheetId="10">政府性基金预算支出预算表06!$1:$6</definedName>
    <definedName name="_xlnm.Print_Titles" localSheetId="15">新增资产配置表10!$1:$6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<sst xmlns="http://schemas.openxmlformats.org/spreadsheetml/2006/main" count="2117" uniqueCount="586">
  <si>
    <t>预算01-1表</t>
  </si>
  <si>
    <t>财务收支预算总表</t>
  </si>
  <si>
    <t>单位名称：楚雄彝族自治州检验检测认证院</t>
  </si>
  <si>
    <t>单位:元</t>
  </si>
  <si>
    <t>收        入</t>
  </si>
  <si>
    <t>支        出</t>
  </si>
  <si>
    <t>项      目</t>
  </si>
  <si>
    <t>2024年预算数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</si>
  <si>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</si>
  <si>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</si>
  <si>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</si>
  <si>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</si>
  <si>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</si>
  <si>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</si>
  <si>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</si>
  <si>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</si>
  <si>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</si>
  <si>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</t>
  </si>
  <si>
    <t>五、教育支出</t>
  </si>
  <si>
    <t>（一）事业收入</t>
  </si>
  <si>
    <t>六、科学技术支出</t>
  </si>
  <si>
    <t>（二）事业单位经营收入</t>
  </si>
  <si>
    <t>七、文化旅游体育与传媒支出</t>
  </si>
  <si>
    <t>（三）上级补助收入</t>
  </si>
  <si>
    <t>八、社会保障和就业支出</t>
  </si>
  <si>
    <t>（四）附属单位上缴收入</t>
  </si>
  <si>
    <t>九、社会保险基金支出</t>
  </si>
  <si>
    <t>（五）其他收入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</si>
  <si>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</si>
  <si>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</si>
  <si>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</si>
  <si>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</si>
  <si>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</si>
  <si>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</si>
  <si>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</si>
  <si>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</si>
  <si>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</si>
  <si>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</si>
  <si>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</si>
  <si>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</si>
  <si>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</si>
  <si>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</si>
  <si>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</si>
  <si>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</si>
  <si>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</si>
  <si>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</si>
  <si>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</si>
  <si>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</si>
  <si>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</si>
  <si>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本年收入合计</t>
  </si>
  <si>
    <t>本年支出合计</t>
  </si>
  <si>
    <t>上年结转结余</t>
  </si>
  <si>
    <t>年终结转结余</t>
  </si>
  <si>
    <t xml:space="preserve"> </t>
  </si>
  <si>
    <t>收  入  总  计</t>
  </si>
  <si>
    <t>支 出 总 计</t>
  </si>
  <si>
    <t>预算01-2表</t>
  </si>
  <si>
    <t>部门收入预算表</t>
  </si>
  <si>
    <t>单位:万元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</si>
  <si>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</si>
  <si>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</si>
  <si>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</si>
  <si>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</si>
  <si>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</si>
  <si>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</si>
  <si>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</si>
  <si>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</si>
  <si>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</si>
  <si>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</si>
  <si>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</si>
  <si>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</si>
  <si>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</si>
  <si>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</si>
  <si>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其他收入</t>
  </si>
  <si>
    <t>468001</t>
  </si>
  <si>
    <t>楚雄彝族自治州检验检测认证院</t>
  </si>
  <si>
    <t>预算01-3表</t>
  </si>
  <si>
    <t>部门支出预算表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</si>
  <si>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</si>
  <si>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</si>
  <si>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</si>
  <si>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</si>
  <si>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</si>
  <si>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</si>
  <si>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
经营支出</t>
  </si>
  <si>
    <t>上级补助支出</t>
  </si>
  <si>
    <t>附属单位补助支出</t>
  </si>
  <si>
    <t>其他支出</t>
  </si>
  <si>
    <t>201</t>
  </si>
  <si>
    <t>一般公共服务支出</t>
  </si>
  <si>
    <t/>
  </si>
  <si>
    <t>20138</t>
  </si>
  <si>
    <t xml:space="preserve">  市场监督管理事务</t>
  </si>
  <si>
    <t>2013810</t>
  </si>
  <si>
    <t xml:space="preserve">    质量基础</t>
  </si>
  <si>
    <t>2013850</t>
  </si>
  <si>
    <t xml:space="preserve">    事业运行</t>
  </si>
  <si>
    <t>2013899</t>
  </si>
  <si>
    <t xml:space="preserve">    其他市场监督管理事务</t>
  </si>
  <si>
    <t>208</t>
  </si>
  <si>
    <t>社会保障和就业支出</t>
  </si>
  <si>
    <t>20805</t>
  </si>
  <si>
    <t xml:space="preserve">  行政事业单位养老支出</t>
  </si>
  <si>
    <t>2080502</t>
  </si>
  <si>
    <t xml:space="preserve">    事业单位离退休</t>
  </si>
  <si>
    <t>2080505</t>
  </si>
  <si>
    <t xml:space="preserve">    机关事业单位基本养老保险缴费支出</t>
  </si>
  <si>
    <t>2080506</t>
  </si>
  <si>
    <t xml:space="preserve">    机关事业单位职业年金缴费支出</t>
  </si>
  <si>
    <t>20808</t>
  </si>
  <si>
    <t xml:space="preserve">  抚恤</t>
  </si>
  <si>
    <t>2080801</t>
  </si>
  <si>
    <t xml:space="preserve">    死亡抚恤</t>
  </si>
  <si>
    <t>210</t>
  </si>
  <si>
    <t>卫生健康支出</t>
  </si>
  <si>
    <t>21011</t>
  </si>
  <si>
    <t xml:space="preserve">  行政事业单位医疗</t>
  </si>
  <si>
    <t>2101102</t>
  </si>
  <si>
    <t xml:space="preserve">    事业单位医疗</t>
  </si>
  <si>
    <t>2101103</t>
  </si>
  <si>
    <t xml:space="preserve">    公务员医疗补助</t>
  </si>
  <si>
    <t>2101199</t>
  </si>
  <si>
    <t xml:space="preserve">    其他行政事业单位医疗支出</t>
  </si>
  <si>
    <t>221</t>
  </si>
  <si>
    <t>住房保障支出</t>
  </si>
  <si>
    <t>22102</t>
  </si>
  <si>
    <t xml:space="preserve">  住房改革支出</t>
  </si>
  <si>
    <t>2210201</t>
  </si>
  <si>
    <t xml:space="preserve">    住房公积金</t>
  </si>
  <si>
    <t>合  计</t>
  </si>
  <si>
    <t>预算02-1表</t>
  </si>
  <si>
    <t>财政拨款收支预算总表</t>
  </si>
  <si>
    <t>支出功能分类科目</t>
  </si>
  <si>
    <t>一、本年收入</t>
  </si>
  <si>
    <t>一、本年支出</t>
  </si>
  <si>
    <t>（一）一般公共预算拨款</t>
  </si>
  <si>
    <t>（二）政府性基金预算拨款</t>
  </si>
  <si>
    <t>（三）国有资本经营预算拨款</t>
  </si>
  <si>
    <t>二、上年结转</t>
  </si>
  <si>
    <t>收 入 总 计</t>
  </si>
  <si>
    <t>预算02-2表</t>
  </si>
  <si>
    <t>一般公共预算支出预算表（按功能科目分类）</t>
  </si>
  <si>
    <t>部门预算支出功能分类科目</t>
  </si>
  <si>
    <t>人员经费</t>
  </si>
  <si>
    <t>公用经费</t>
  </si>
  <si>
    <t>1</t>
  </si>
  <si>
    <t>2</t>
  </si>
  <si>
    <t>3</t>
  </si>
  <si>
    <t>4</t>
  </si>
  <si>
    <t>5</t>
  </si>
  <si>
    <t>6</t>
  </si>
  <si>
    <t>预算03表</t>
  </si>
  <si>
    <t>一般公共预算“三公”经费支出预算表</t>
  </si>
  <si>
    <t>单位：元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</si>
  <si>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</si>
  <si>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</si>
  <si>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</si>
  <si>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</si>
  <si>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</si>
  <si>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</si>
  <si>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</si>
  <si>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基本支出预算表（人员类、运转类公用经费项目）</t>
  </si>
  <si>
    <t>项目单位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</si>
  <si>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</si>
  <si>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</si>
  <si>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</si>
  <si>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</si>
  <si>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</si>
  <si>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</si>
  <si>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</si>
  <si>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</si>
  <si>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</si>
  <si>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</si>
  <si>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已预拨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</si>
  <si>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</si>
  <si>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</si>
  <si>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</si>
  <si>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</si>
  <si>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</si>
  <si>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</si>
  <si>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 xml:space="preserve">  楚雄彝族自治州检验检测认证院</t>
  </si>
  <si>
    <t>532300231100001608509</t>
  </si>
  <si>
    <t>事业人员工资支出</t>
  </si>
  <si>
    <t>事业运行</t>
  </si>
  <si>
    <t>30101</t>
  </si>
  <si>
    <t>基本工资</t>
  </si>
  <si>
    <t>30102</t>
  </si>
  <si>
    <t>津贴补贴</t>
  </si>
  <si>
    <t>30107</t>
  </si>
  <si>
    <t>绩效工资</t>
  </si>
  <si>
    <t>532300231100001608478</t>
  </si>
  <si>
    <t>事业综合绩效支出</t>
  </si>
  <si>
    <t>532300231100001608510</t>
  </si>
  <si>
    <t>事业人员绩效工资</t>
  </si>
  <si>
    <t>532300231100001608480</t>
  </si>
  <si>
    <t>机关事业单位基本养老保险缴费</t>
  </si>
  <si>
    <t>机关事业单位基本养老保险缴费支出</t>
  </si>
  <si>
    <t>30108</t>
  </si>
  <si>
    <t>532300231100001608481</t>
  </si>
  <si>
    <t>社会保障缴费</t>
  </si>
  <si>
    <t>事业单位医疗</t>
  </si>
  <si>
    <t>30110</t>
  </si>
  <si>
    <t>职工基本医疗保险缴费</t>
  </si>
  <si>
    <t>公务员医疗补助</t>
  </si>
  <si>
    <t>30111</t>
  </si>
  <si>
    <t>公务员医疗补助缴费</t>
  </si>
  <si>
    <t>其他行政事业单位医疗支出</t>
  </si>
  <si>
    <t>30112</t>
  </si>
  <si>
    <t>其他社会保障缴费</t>
  </si>
  <si>
    <t>532300231100001608513</t>
  </si>
  <si>
    <t>失业保险</t>
  </si>
  <si>
    <t>532300241100002102418</t>
  </si>
  <si>
    <t>工伤保险</t>
  </si>
  <si>
    <t>532300231100001608514</t>
  </si>
  <si>
    <t>住房公积金</t>
  </si>
  <si>
    <t>30113</t>
  </si>
  <si>
    <t>532300231100001608483</t>
  </si>
  <si>
    <t>工会经费</t>
  </si>
  <si>
    <t>30228</t>
  </si>
  <si>
    <t>532300231100001608484</t>
  </si>
  <si>
    <t>福利费</t>
  </si>
  <si>
    <t>30229</t>
  </si>
  <si>
    <t>532300231100001608487</t>
  </si>
  <si>
    <t>一般公用经费</t>
  </si>
  <si>
    <t>30201</t>
  </si>
  <si>
    <t>办公费</t>
  </si>
  <si>
    <t>30203</t>
  </si>
  <si>
    <t>咨询费</t>
  </si>
  <si>
    <t>30204</t>
  </si>
  <si>
    <t>手续费</t>
  </si>
  <si>
    <t>30205</t>
  </si>
  <si>
    <t>水费</t>
  </si>
  <si>
    <t>30206</t>
  </si>
  <si>
    <t>电费</t>
  </si>
  <si>
    <t>532300241100002328864</t>
  </si>
  <si>
    <t>30217</t>
  </si>
  <si>
    <t>30211</t>
  </si>
  <si>
    <t>差旅费</t>
  </si>
  <si>
    <t>532300241100002328866</t>
  </si>
  <si>
    <t>公务交通补贴</t>
  </si>
  <si>
    <t>30239</t>
  </si>
  <si>
    <t>其他交通费用</t>
  </si>
  <si>
    <t>30209</t>
  </si>
  <si>
    <t>物业管理费</t>
  </si>
  <si>
    <t>30216</t>
  </si>
  <si>
    <t>培训费</t>
  </si>
  <si>
    <t>532300231100001608522</t>
  </si>
  <si>
    <t>离退休公用经费</t>
  </si>
  <si>
    <t>事业单位离退休</t>
  </si>
  <si>
    <t>30299</t>
  </si>
  <si>
    <t>其他商品和服务支出</t>
  </si>
  <si>
    <t>532300231100001608515</t>
  </si>
  <si>
    <t>对个人和家庭的补助</t>
  </si>
  <si>
    <t>30302</t>
  </si>
  <si>
    <t>退休费</t>
  </si>
  <si>
    <t>532300241100002111246</t>
  </si>
  <si>
    <t>认证院2024年职业年金缴费资金</t>
  </si>
  <si>
    <t>机关事业单位职业年金缴费支出</t>
  </si>
  <si>
    <t>30109</t>
  </si>
  <si>
    <t>职业年金缴费</t>
  </si>
  <si>
    <t>532300241100002111226</t>
  </si>
  <si>
    <t>认证院2024年遗属困难生活补助资金</t>
  </si>
  <si>
    <t>死亡抚恤</t>
  </si>
  <si>
    <t>30305</t>
  </si>
  <si>
    <t>生活补助</t>
  </si>
  <si>
    <t>532300241100002052255</t>
  </si>
  <si>
    <t>单位外聘人员支出资金</t>
  </si>
  <si>
    <t>其他工资福利支出</t>
  </si>
  <si>
    <t>532300231100002053213</t>
  </si>
  <si>
    <t>自收自支在编人员工资资金</t>
  </si>
  <si>
    <t>质量基础</t>
  </si>
  <si>
    <t>532300231100002052266</t>
  </si>
  <si>
    <t>自收自支退休人员统筹外养老金资金</t>
  </si>
  <si>
    <t>532300231100002052248</t>
  </si>
  <si>
    <t>自收自支在编人员社保缴费资金</t>
  </si>
  <si>
    <t>532300231100002052263</t>
  </si>
  <si>
    <t>自收自支在编人员住房公积金资金</t>
  </si>
  <si>
    <t>532300241100002112070</t>
  </si>
  <si>
    <t>自有资金保障人员工会经费</t>
  </si>
  <si>
    <t>预算05-1表</t>
  </si>
  <si>
    <t>项目支出预算表（其他运转类、特定目标类项目）</t>
  </si>
  <si>
    <t>项目分类</t>
  </si>
  <si>
    <t>经济科目编码</t>
  </si>
  <si>
    <t>经济科目名称</t>
  </si>
  <si>
    <t>本年拨款</t>
  </si>
  <si>
    <t>其中：本次下达</t>
  </si>
  <si>
    <t>计量强制检定经费</t>
  </si>
  <si>
    <t>311 专项业务类</t>
  </si>
  <si>
    <t>532300241100002126570</t>
  </si>
  <si>
    <t>30213</t>
  </si>
  <si>
    <t>维修（护）费</t>
  </si>
  <si>
    <t>30218</t>
  </si>
  <si>
    <t>专用材料费</t>
  </si>
  <si>
    <t>30227</t>
  </si>
  <si>
    <t>委托业务费</t>
  </si>
  <si>
    <t>31002</t>
  </si>
  <si>
    <t>办公设备购置</t>
  </si>
  <si>
    <t>31003</t>
  </si>
  <si>
    <t>专用设备购置</t>
  </si>
  <si>
    <t>检验检测能力提升专项资金</t>
  </si>
  <si>
    <t>532300231100001694263</t>
  </si>
  <si>
    <t>30202</t>
  </si>
  <si>
    <t>印刷费</t>
  </si>
  <si>
    <t>30207</t>
  </si>
  <si>
    <t>邮电费</t>
  </si>
  <si>
    <t>30214</t>
  </si>
  <si>
    <t>租赁费</t>
  </si>
  <si>
    <t>30215</t>
  </si>
  <si>
    <t>会议费</t>
  </si>
  <si>
    <t>30226</t>
  </si>
  <si>
    <t>劳务费</t>
  </si>
  <si>
    <t>30231</t>
  </si>
  <si>
    <t>公务用车运行维护费</t>
  </si>
  <si>
    <t>30240</t>
  </si>
  <si>
    <t>税金及附加费用</t>
  </si>
  <si>
    <t>农产品检测中心工程尾款项目经费</t>
  </si>
  <si>
    <t>313 事业发展类</t>
  </si>
  <si>
    <t>532300241100002742870</t>
  </si>
  <si>
    <t>其他市场监督管理事务</t>
  </si>
  <si>
    <t>31001</t>
  </si>
  <si>
    <t>房屋建筑物购建</t>
  </si>
  <si>
    <t>认证院老干部党支部工作经费</t>
  </si>
  <si>
    <t>532300241100002754140</t>
  </si>
  <si>
    <t>特种设备检验检测经费</t>
  </si>
  <si>
    <t>532300241100002126330</t>
  </si>
  <si>
    <t>预算05-2表</t>
  </si>
  <si>
    <t>项目支出绩效目标表（本次下达）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</si>
  <si>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</si>
  <si>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</si>
  <si>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</si>
  <si>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</si>
  <si>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</si>
  <si>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</si>
  <si>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</si>
  <si>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</si>
  <si>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</si>
  <si>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</si>
  <si>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 xml:space="preserve">  特种设备检验检测经费</t>
  </si>
  <si>
    <t>充分发挥服务监察部门技术支撑作用，配合州市场监督管理局开展特种设备风险隐患排查整治工作、超期未检特种设备“动态清零”工作和“双随机、一公开”抽查工作，完成楚雄州内2024年特种设备、锅炉压力管道等检测，保障楚雄州内特种设备安全检验。</t>
  </si>
  <si>
    <t>产出指标</t>
  </si>
  <si>
    <t>数量指标</t>
  </si>
  <si>
    <t>完成特种设备检验检测数量</t>
  </si>
  <si>
    <t>&gt;=</t>
  </si>
  <si>
    <t>10000</t>
  </si>
  <si>
    <t>台/套</t>
  </si>
  <si>
    <t>定性指标</t>
  </si>
  <si>
    <t>2024年工作数量</t>
  </si>
  <si>
    <t>质量指标</t>
  </si>
  <si>
    <t>检验检测报告的实际合格率</t>
  </si>
  <si>
    <t>99</t>
  </si>
  <si>
    <t>%</t>
  </si>
  <si>
    <t>反映出具的检验检测报告的合格率是否达到行业要求</t>
  </si>
  <si>
    <t>时效指标</t>
  </si>
  <si>
    <t>交付检验报告时限</t>
  </si>
  <si>
    <t>&lt;=</t>
  </si>
  <si>
    <t>25</t>
  </si>
  <si>
    <t>天</t>
  </si>
  <si>
    <t>反映交付检验报告的时限</t>
  </si>
  <si>
    <t>效益指标</t>
  </si>
  <si>
    <t>可持续影响指标</t>
  </si>
  <si>
    <t>科学处置质量安全事件，责任内相关质量安全事故参与率</t>
  </si>
  <si>
    <t>=</t>
  </si>
  <si>
    <t>100</t>
  </si>
  <si>
    <t>责任内相关质量安全事故参与率</t>
  </si>
  <si>
    <t>满意度指标</t>
  </si>
  <si>
    <t>服务对象满意度指标</t>
  </si>
  <si>
    <t>送检单位满意度</t>
  </si>
  <si>
    <t>85</t>
  </si>
  <si>
    <t xml:space="preserve">  中央食品药品监管补助经费</t>
  </si>
  <si>
    <t>完成210批次抽检，不断完善和加强 药品安全抽样检验工作，为监管部门提供监管依据。</t>
  </si>
  <si>
    <t>药品检验批次（省抽）</t>
  </si>
  <si>
    <t>批次</t>
  </si>
  <si>
    <t>反应省抽药品检验批次，县市任务数以业务科室下达文件为准</t>
  </si>
  <si>
    <t>药品抽检完成率</t>
  </si>
  <si>
    <t>反应药品抽样和检验完成率。
抽检完成率=抽样和检验完成批次/抽样和检验批次</t>
  </si>
  <si>
    <t>药品抽检任务完成时间</t>
  </si>
  <si>
    <t>2024年底</t>
  </si>
  <si>
    <t>年-月-日</t>
  </si>
  <si>
    <t>反应药品监管工作完成时限。</t>
  </si>
  <si>
    <t>社会效益指标</t>
  </si>
  <si>
    <t>药品安全水平</t>
  </si>
  <si>
    <t>不断提高</t>
  </si>
  <si>
    <t>定量指标</t>
  </si>
  <si>
    <t>药品安全水平总体安全水平不断提高</t>
  </si>
  <si>
    <t>公众对药品抽检满意度</t>
  </si>
  <si>
    <t>80</t>
  </si>
  <si>
    <t>反应人民群众对药品抽检工作整体满意情况。</t>
  </si>
  <si>
    <t xml:space="preserve">  计量强制检定经费</t>
  </si>
  <si>
    <t>1.完成楚雄州范围内计量器具强制检定及计量器具非强制检定工作；   2.负责建立社会公用计量标准作为楚雄州量值统一的依据；  3.承担政府计量行政主管部门下达的指令性工作。</t>
  </si>
  <si>
    <t>计量强制检定数量</t>
  </si>
  <si>
    <t>18928</t>
  </si>
  <si>
    <t>台（套）</t>
  </si>
  <si>
    <t>反映计量强制检定数量。</t>
  </si>
  <si>
    <t>检验报告差错率</t>
  </si>
  <si>
    <t>反映出具检验报告的质量。
检验报告差错率=差错检验报告数量/出具检验报告数量*100%</t>
  </si>
  <si>
    <t>检测计量时限达标率</t>
  </si>
  <si>
    <t>反映检测计量工作及时完成情况。
检测计量时限达标率=在时限内完成的检测计量件数/检查计量总件数*100%</t>
  </si>
  <si>
    <t xml:space="preserve">  认证院老干部党支部工作经费</t>
  </si>
  <si>
    <t>切实加强党建工作项目经费的使用管理，使党建工作项目经费做到专款专用、规范有序、合理支出、进一步促进党建工作制度化、规范化，提升我单位党组织建设的整体水平。</t>
  </si>
  <si>
    <t>老干部党建活动次数</t>
  </si>
  <si>
    <t>4次</t>
  </si>
  <si>
    <t>次</t>
  </si>
  <si>
    <t>反映老干部党建活动次数。</t>
  </si>
  <si>
    <t>对长期提高党员综合素质的影响程度</t>
  </si>
  <si>
    <t>有效提升</t>
  </si>
  <si>
    <t>反映老干部党员党性有效提升情况。</t>
  </si>
  <si>
    <t>参加人员满意度</t>
  </si>
  <si>
    <t>90</t>
  </si>
  <si>
    <t>反映项目实施后受益对象的满意度情况。
满意度＝满意度问卷份数/有效问卷数量*100%。</t>
  </si>
  <si>
    <t xml:space="preserve">  检验检测能力提升专项资金</t>
  </si>
  <si>
    <t>1、加快重点项目建设，增强服务保障能力。
2、提高检验检测能力，完成检验检测目标任务，增强市场竞争力。
3、不断提高科研能力，推动检验检测机构向科研机构转型</t>
  </si>
  <si>
    <t>完成质量检验、检测样</t>
  </si>
  <si>
    <t>2500</t>
  </si>
  <si>
    <t>件</t>
  </si>
  <si>
    <t>反映质检所2024年的工作数</t>
  </si>
  <si>
    <t>特种设备专业技术复证及对外人员培训人数</t>
  </si>
  <si>
    <t>2100</t>
  </si>
  <si>
    <t>人</t>
  </si>
  <si>
    <t>反映2024年开展专业技术培训人数数量</t>
  </si>
  <si>
    <t>检验检测样品（建筑材料）</t>
  </si>
  <si>
    <t>346</t>
  </si>
  <si>
    <t>反映建筑检测中心2024年工作数量</t>
  </si>
  <si>
    <t>项目完成时间</t>
  </si>
  <si>
    <t>2023年12月25日前</t>
  </si>
  <si>
    <t>年</t>
  </si>
  <si>
    <t>反应实际预算完成时间</t>
  </si>
  <si>
    <t>工作日</t>
  </si>
  <si>
    <t>各所室交付检验报告的时限</t>
  </si>
  <si>
    <t>反映对社会的影响促进作用</t>
  </si>
  <si>
    <t>95</t>
  </si>
  <si>
    <t>依据为每年的定期不定期的对受检验检测的企业、个人、事业单位群体、政府机构等的回访，统计其满意度。</t>
  </si>
  <si>
    <t xml:space="preserve">  农产品检测中心工程尾款项目经费</t>
  </si>
  <si>
    <t>支付完成原农产品检验检测中心的工程尾款</t>
  </si>
  <si>
    <t>审计整改率</t>
  </si>
  <si>
    <t>反映审计整改情况。</t>
  </si>
  <si>
    <t>支付按时完成率</t>
  </si>
  <si>
    <t>反映按时完成的情况。</t>
  </si>
  <si>
    <t>可持续影响力</t>
  </si>
  <si>
    <t>反映本事项产生的可持续影响力。</t>
  </si>
  <si>
    <t>相关对象的满意度</t>
  </si>
  <si>
    <t>反映对象的满意程度。</t>
  </si>
  <si>
    <t>预算05-3表</t>
  </si>
  <si>
    <t>项目支出绩效目标表（另文下达）</t>
  </si>
  <si>
    <t>备注：我部门无另文下达的项目支出情况，故此表无数据。</t>
  </si>
  <si>
    <t>预算06表</t>
  </si>
  <si>
    <t>政府性基金预算支出预算表</t>
  </si>
  <si>
    <t>单位名称</t>
  </si>
  <si>
    <t>本年政府性基金预算支出</t>
  </si>
  <si>
    <t>备注：我部门无政府性基金预算支出情况，故此表无数据。</t>
  </si>
  <si>
    <t>预算07表</t>
  </si>
  <si>
    <t>部门政府采购预算表</t>
  </si>
  <si>
    <t>预算项目</t>
  </si>
  <si>
    <t>采购项目</t>
  </si>
  <si>
    <t>采购品目</t>
  </si>
  <si>
    <t>计量单位</t>
  </si>
  <si>
    <t>数量</t>
  </si>
  <si>
    <t>面向中小企业预留资金</t>
  </si>
  <si>
    <t>政府采购品目</t>
  </si>
  <si>
    <t>支出功能科目</t>
  </si>
  <si>
    <t>采购数量</t>
  </si>
  <si>
    <t>政府性基金</t>
  </si>
  <si>
    <t>国有资本经营收益</t>
  </si>
  <si>
    <t>财政专户管理的收入</t>
  </si>
  <si>
    <t>复印机</t>
  </si>
  <si>
    <t>台</t>
  </si>
  <si>
    <t>A4黑白打印机</t>
  </si>
  <si>
    <t>便携式计算机</t>
  </si>
  <si>
    <t>印刷</t>
  </si>
  <si>
    <t>其他印刷服务</t>
  </si>
  <si>
    <t>项</t>
  </si>
  <si>
    <t>多功能一体机</t>
  </si>
  <si>
    <t>特种设备检验检测设备采购</t>
  </si>
  <si>
    <t>其他仪器仪表</t>
  </si>
  <si>
    <t>批</t>
  </si>
  <si>
    <t>计量设备购置</t>
  </si>
  <si>
    <t>彩色激光多功能一体机</t>
  </si>
  <si>
    <t>办公桌</t>
  </si>
  <si>
    <t>张</t>
  </si>
  <si>
    <t>车辆燃油</t>
  </si>
  <si>
    <t>车辆加油、添加燃料服务</t>
  </si>
  <si>
    <t>车辆维修保养</t>
  </si>
  <si>
    <t>车辆维修和保养服务</t>
  </si>
  <si>
    <t>休闲桌椅</t>
  </si>
  <si>
    <t>其他台、桌类</t>
  </si>
  <si>
    <t>大茶几</t>
  </si>
  <si>
    <t>茶几</t>
  </si>
  <si>
    <t>办公椅</t>
  </si>
  <si>
    <t>把</t>
  </si>
  <si>
    <t>桌前椅</t>
  </si>
  <si>
    <t>茶水柜</t>
  </si>
  <si>
    <t>2门柜</t>
  </si>
  <si>
    <t>书柜</t>
  </si>
  <si>
    <t>机动车保险</t>
  </si>
  <si>
    <t>机动车保险服务</t>
  </si>
  <si>
    <t>小茶几</t>
  </si>
  <si>
    <t>预算08表</t>
  </si>
  <si>
    <t>政府购买服务预算表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</si>
  <si>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</si>
  <si>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</si>
  <si>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</si>
  <si>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</si>
  <si>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</si>
  <si>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</si>
  <si>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单位自筹</t>
  </si>
  <si>
    <t>备注：我部门无政府购买服务支出情况，故此表无数据。</t>
  </si>
  <si>
    <t>预算09-1表</t>
  </si>
  <si>
    <t>州对下转移支付预算表</t>
  </si>
  <si>
    <t>单位名称（项目）</t>
  </si>
  <si>
    <t>地区</t>
  </si>
  <si>
    <t>楚雄市</t>
  </si>
  <si>
    <t>双柏县</t>
  </si>
  <si>
    <t>牟定县</t>
  </si>
  <si>
    <t>南华县</t>
  </si>
  <si>
    <t>姚安县</t>
  </si>
  <si>
    <t>大姚县</t>
  </si>
  <si>
    <t>永仁县</t>
  </si>
  <si>
    <t>元谋县</t>
  </si>
  <si>
    <t>武定县</t>
  </si>
  <si>
    <t>禄丰市</t>
  </si>
  <si>
    <t>备注：我部门无州对下转移支付情况，故此表无数据。</t>
  </si>
  <si>
    <t>预算09-2表</t>
  </si>
  <si>
    <t>州对下转移支付绩效目标表</t>
  </si>
  <si>
    <t>预算10表</t>
  </si>
  <si>
    <t>新增资产配置表</t>
  </si>
  <si>
    <t>资产类别</t>
  </si>
  <si>
    <t>资产分类代码.名称</t>
  </si>
  <si>
    <t>资产名称</t>
  </si>
  <si>
    <t>财政部门批复数（元）</t>
  </si>
  <si>
    <t>单价</t>
  </si>
  <si>
    <t>金额</t>
  </si>
  <si>
    <t>设备</t>
  </si>
  <si>
    <t>A02109900 其他仪器仪表</t>
  </si>
  <si>
    <t>转速测试仪</t>
  </si>
  <si>
    <t>A02010105 台式计算机</t>
  </si>
  <si>
    <t>台式电脑</t>
  </si>
  <si>
    <t>A02129900 其他计量标准器具</t>
  </si>
  <si>
    <t>计量设备</t>
  </si>
  <si>
    <t>套</t>
  </si>
  <si>
    <t>浊度计</t>
  </si>
  <si>
    <t>综合气象仪</t>
  </si>
  <si>
    <t>家具和用品</t>
  </si>
  <si>
    <t>A05010301 办公椅</t>
  </si>
  <si>
    <t>A02020400 多功能一体机</t>
  </si>
  <si>
    <t>打印复印一体机</t>
  </si>
  <si>
    <t>钠离子（pNa）计(2.3μg/L)</t>
  </si>
  <si>
    <t>全站仪</t>
  </si>
  <si>
    <t>A02103200 仪器仪表零部件</t>
  </si>
  <si>
    <t>硅酸根测定仪</t>
  </si>
  <si>
    <t>A05010299 其他台、桌类</t>
  </si>
  <si>
    <t>分析天平（感量0.01mg)</t>
  </si>
  <si>
    <t>特种设备检验检测设备</t>
  </si>
  <si>
    <t>A05010302 桌前椅</t>
  </si>
  <si>
    <t>电梯导轨垂直度检测仪</t>
  </si>
  <si>
    <t>便携式溶解氧测定仪(μg/L级)</t>
  </si>
  <si>
    <t>紫外可见光光度计</t>
  </si>
  <si>
    <t>A05010505 茶水柜</t>
  </si>
  <si>
    <t>组</t>
  </si>
  <si>
    <t>原子吸收光谱仪</t>
  </si>
  <si>
    <t>A05010204 茶几</t>
  </si>
  <si>
    <t>便携式电导率仪（精度0.02）</t>
  </si>
  <si>
    <t>电梯音像记录仪</t>
  </si>
  <si>
    <t>钢丝绳探伤仪</t>
  </si>
  <si>
    <t>制动下滑量测试仪</t>
  </si>
  <si>
    <t>温升测量仪</t>
  </si>
  <si>
    <t>便携式酸度计（精度0.01pH）</t>
  </si>
  <si>
    <t>电热干燥箱</t>
  </si>
  <si>
    <t>A05010201 办公桌</t>
  </si>
  <si>
    <t>离子色谱仪</t>
  </si>
  <si>
    <t>含油量分析仪</t>
  </si>
  <si>
    <t>A02010108 便携式计算机</t>
  </si>
  <si>
    <t>笔记本电脑</t>
  </si>
  <si>
    <t>A05010501 书柜</t>
  </si>
  <si>
    <t>门柜</t>
  </si>
  <si>
    <t>预算11表</t>
  </si>
  <si>
    <t>上级补助项目支出预算表</t>
  </si>
  <si>
    <t>上级补助</t>
  </si>
  <si>
    <t>专项业务类</t>
  </si>
  <si>
    <t>中央食品药品监管补助经费</t>
  </si>
  <si>
    <t>预算12表</t>
  </si>
  <si>
    <t>部门项目中期规划预算表</t>
  </si>
  <si>
    <t>项目级次</t>
  </si>
  <si>
    <t>2024年</t>
  </si>
  <si>
    <t>2025年</t>
  </si>
  <si>
    <t>2026年</t>
  </si>
  <si>
    <t>本级</t>
  </si>
  <si>
    <r>
      <rPr>
        <sz val="10"/>
        <rFont val="宋体"/>
        <charset val="1"/>
      </rPr>
      <t>备注：</t>
    </r>
    <r>
      <rPr>
        <sz val="10"/>
        <rFont val="Arial"/>
        <charset val="1"/>
      </rPr>
      <t>2024</t>
    </r>
    <r>
      <rPr>
        <sz val="10"/>
        <rFont val="宋体"/>
        <charset val="1"/>
      </rPr>
      <t>年特种设备检验检测经费</t>
    </r>
    <r>
      <rPr>
        <sz val="10"/>
        <rFont val="Arial"/>
        <charset val="1"/>
      </rPr>
      <t>1300000</t>
    </r>
    <r>
      <rPr>
        <sz val="10"/>
        <rFont val="宋体"/>
        <charset val="1"/>
      </rPr>
      <t>元、计量强制检定经费</t>
    </r>
    <r>
      <rPr>
        <sz val="10"/>
        <rFont val="Arial"/>
        <charset val="1"/>
      </rPr>
      <t>500000</t>
    </r>
    <r>
      <rPr>
        <sz val="10"/>
        <rFont val="宋体"/>
        <charset val="1"/>
      </rPr>
      <t>元、认证院老干部党支部工作经费</t>
    </r>
    <r>
      <rPr>
        <sz val="10"/>
        <rFont val="Arial"/>
        <charset val="1"/>
      </rPr>
      <t>6000</t>
    </r>
    <r>
      <rPr>
        <sz val="10"/>
        <rFont val="宋体"/>
        <charset val="1"/>
      </rPr>
      <t>元、农产品检测中心工程尾款项目经费</t>
    </r>
    <r>
      <rPr>
        <sz val="10"/>
        <rFont val="Arial"/>
        <charset val="1"/>
      </rPr>
      <t>150000</t>
    </r>
    <r>
      <rPr>
        <sz val="10"/>
        <rFont val="宋体"/>
        <charset val="1"/>
      </rPr>
      <t>元为一次性实施项目，</t>
    </r>
    <r>
      <rPr>
        <sz val="10"/>
        <rFont val="Arial"/>
        <charset val="1"/>
      </rPr>
      <t>2025</t>
    </r>
    <r>
      <rPr>
        <sz val="10"/>
        <rFont val="宋体"/>
        <charset val="1"/>
      </rPr>
      <t>年、</t>
    </r>
    <r>
      <rPr>
        <sz val="10"/>
        <rFont val="Arial"/>
        <charset val="1"/>
      </rPr>
      <t>2026</t>
    </r>
    <r>
      <rPr>
        <sz val="10"/>
        <rFont val="宋体"/>
        <charset val="1"/>
      </rPr>
      <t>年不再实施，故</t>
    </r>
    <r>
      <rPr>
        <sz val="10"/>
        <rFont val="Arial"/>
        <charset val="1"/>
      </rPr>
      <t>2025</t>
    </r>
    <r>
      <rPr>
        <sz val="10"/>
        <rFont val="宋体"/>
        <charset val="1"/>
      </rPr>
      <t>年、</t>
    </r>
    <r>
      <rPr>
        <sz val="10"/>
        <rFont val="Arial"/>
        <charset val="1"/>
      </rPr>
      <t>2026</t>
    </r>
    <r>
      <rPr>
        <sz val="10"/>
        <rFont val="宋体"/>
        <charset val="1"/>
      </rPr>
      <t>年无数据填列。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</si>
</sst>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50">
    <font>
      <sz val="9"/>
      <name val="宋体"/>
      <charset val="134"/>
    </font>
    <font>
      <sz val="10"/>
      <name val="Arial"/>
      <charset val="1"/>
    </font>
    <font>
      <sz val="9"/>
      <name val="宋体"/>
      <charset val="1"/>
    </font>
    <font>
      <sz val="9"/>
      <name val="Microsoft Sans Serif"/>
      <charset val="1"/>
    </font>
    <font>
      <sz val="10"/>
      <color rgb="FF000000"/>
      <name val="宋体"/>
      <charset val="1"/>
    </font>
    <font>
      <b/>
      <sz val="26"/>
      <color rgb="FF000000"/>
      <name val="宋体"/>
      <charset val="1"/>
    </font>
    <font>
      <sz val="26"/>
      <name val="Microsoft Sans Serif"/>
      <charset val="1"/>
    </font>
    <font>
      <sz val="9"/>
      <color rgb="FF000000"/>
      <name val="宋体"/>
      <charset val="1"/>
    </font>
    <font>
      <sz val="11"/>
      <color rgb="FF000000"/>
      <name val="宋体"/>
      <charset val="1"/>
    </font>
    <font>
      <sz val="10"/>
      <name val="宋体"/>
      <charset val="1"/>
    </font>
    <font>
      <b/>
      <sz val="22"/>
      <color rgb="FF000000"/>
      <name val="宋体"/>
      <charset val="1"/>
    </font>
    <font>
      <b/>
      <sz val="23"/>
      <color rgb="FF000000"/>
      <name val="宋体"/>
      <charset val="1"/>
    </font>
    <font>
      <sz val="11"/>
      <name val="宋体"/>
      <charset val="1"/>
    </font>
    <font>
      <sz val="24"/>
      <name val="宋体"/>
      <charset val="1"/>
    </font>
    <font>
      <b/>
      <sz val="24"/>
      <color rgb="FF000000"/>
      <name val="宋体"/>
      <charset val="1"/>
    </font>
    <font>
      <sz val="24"/>
      <name val="Arial"/>
      <charset val="1"/>
    </font>
    <font>
      <sz val="10"/>
      <color rgb="FFFFFFFF"/>
      <name val="宋体"/>
      <charset val="1"/>
    </font>
    <font>
      <b/>
      <sz val="21"/>
      <color rgb="FF000000"/>
      <name val="宋体"/>
      <charset val="1"/>
    </font>
    <font>
      <sz val="10"/>
      <name val="宋体"/>
      <charset val="134"/>
    </font>
    <font>
      <sz val="22"/>
      <color rgb="FF000000"/>
      <name val="方正小标宋简体"/>
      <charset val="134"/>
    </font>
    <font>
      <sz val="23"/>
      <color rgb="FF000000"/>
      <name val="方正小标宋简体"/>
      <charset val="134"/>
    </font>
    <font>
      <b/>
      <sz val="23"/>
      <color rgb="FF000000"/>
      <name val="宋体"/>
      <charset val="134"/>
    </font>
    <font>
      <sz val="11"/>
      <color rgb="FF000000"/>
      <name val="宋体"/>
      <charset val="134"/>
    </font>
    <font>
      <sz val="9"/>
      <color rgb="FF000000"/>
      <name val="宋体"/>
      <charset val="134"/>
    </font>
    <font>
      <sz val="12"/>
      <name val="宋体"/>
      <charset val="1"/>
    </font>
    <font>
      <b/>
      <sz val="20"/>
      <name val="宋体"/>
      <charset val="1"/>
    </font>
    <font>
      <sz val="18"/>
      <name val="华文中宋"/>
      <charset val="1"/>
    </font>
    <font>
      <b/>
      <sz val="20"/>
      <color rgb="FF000000"/>
      <name val="宋体"/>
      <charset val="1"/>
    </font>
    <font>
      <b/>
      <sz val="11"/>
      <color rgb="FF000000"/>
      <name val="宋体"/>
      <charset val="1"/>
    </font>
    <font>
      <b/>
      <sz val="9"/>
      <color rgb="FF000000"/>
      <name val="宋体"/>
      <charset val="1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30" fillId="0" borderId="0" applyFont="0" applyFill="0" applyBorder="0" applyAlignment="0" applyProtection="0">
      <alignment vertical="center"/>
    </xf>
    <xf numFmtId="44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41" fontId="30" fillId="0" borderId="0" applyFont="0" applyFill="0" applyBorder="0" applyAlignment="0" applyProtection="0">
      <alignment vertical="center"/>
    </xf>
    <xf numFmtId="42" fontId="3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0" fillId="3" borderId="16" applyNumberFormat="0" applyFon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17" applyNumberFormat="0" applyFill="0" applyAlignment="0" applyProtection="0">
      <alignment vertical="center"/>
    </xf>
    <xf numFmtId="0" fontId="37" fillId="0" borderId="17" applyNumberFormat="0" applyFill="0" applyAlignment="0" applyProtection="0">
      <alignment vertical="center"/>
    </xf>
    <xf numFmtId="0" fontId="38" fillId="0" borderId="18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4" borderId="19" applyNumberFormat="0" applyAlignment="0" applyProtection="0">
      <alignment vertical="center"/>
    </xf>
    <xf numFmtId="0" fontId="40" fillId="5" borderId="20" applyNumberFormat="0" applyAlignment="0" applyProtection="0">
      <alignment vertical="center"/>
    </xf>
    <xf numFmtId="0" fontId="41" fillId="5" borderId="19" applyNumberFormat="0" applyAlignment="0" applyProtection="0">
      <alignment vertical="center"/>
    </xf>
    <xf numFmtId="0" fontId="42" fillId="6" borderId="21" applyNumberFormat="0" applyAlignment="0" applyProtection="0">
      <alignment vertical="center"/>
    </xf>
    <xf numFmtId="0" fontId="43" fillId="0" borderId="22" applyNumberFormat="0" applyFill="0" applyAlignment="0" applyProtection="0">
      <alignment vertical="center"/>
    </xf>
    <xf numFmtId="0" fontId="44" fillId="0" borderId="23" applyNumberFormat="0" applyFill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49" fillId="16" borderId="0" applyNumberFormat="0" applyBorder="0" applyAlignment="0" applyProtection="0">
      <alignment vertical="center"/>
    </xf>
    <xf numFmtId="0" fontId="48" fillId="17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49" fillId="20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8" fillId="22" borderId="0" applyNumberFormat="0" applyBorder="0" applyAlignment="0" applyProtection="0">
      <alignment vertical="center"/>
    </xf>
    <xf numFmtId="0" fontId="49" fillId="23" borderId="0" applyNumberFormat="0" applyBorder="0" applyAlignment="0" applyProtection="0">
      <alignment vertical="center"/>
    </xf>
    <xf numFmtId="0" fontId="49" fillId="24" borderId="0" applyNumberFormat="0" applyBorder="0" applyAlignment="0" applyProtection="0">
      <alignment vertical="center"/>
    </xf>
    <xf numFmtId="0" fontId="48" fillId="25" borderId="0" applyNumberFormat="0" applyBorder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49" fillId="27" borderId="0" applyNumberFormat="0" applyBorder="0" applyAlignment="0" applyProtection="0">
      <alignment vertical="center"/>
    </xf>
    <xf numFmtId="0" fontId="49" fillId="28" borderId="0" applyNumberFormat="0" applyBorder="0" applyAlignment="0" applyProtection="0">
      <alignment vertical="center"/>
    </xf>
    <xf numFmtId="0" fontId="48" fillId="29" borderId="0" applyNumberFormat="0" applyBorder="0" applyAlignment="0" applyProtection="0">
      <alignment vertical="center"/>
    </xf>
    <xf numFmtId="0" fontId="48" fillId="30" borderId="0" applyNumberFormat="0" applyBorder="0" applyAlignment="0" applyProtection="0">
      <alignment vertical="center"/>
    </xf>
    <xf numFmtId="0" fontId="49" fillId="31" borderId="0" applyNumberFormat="0" applyBorder="0" applyAlignment="0" applyProtection="0">
      <alignment vertical="center"/>
    </xf>
    <xf numFmtId="0" fontId="49" fillId="32" borderId="0" applyNumberFormat="0" applyBorder="0" applyAlignment="0" applyProtection="0">
      <alignment vertical="center"/>
    </xf>
    <xf numFmtId="0" fontId="48" fillId="33" borderId="0" applyNumberFormat="0" applyBorder="0" applyAlignment="0" applyProtection="0">
      <alignment vertical="center"/>
    </xf>
    <xf numFmtId="0" fontId="0" fillId="0" borderId="0">
      <alignment vertical="top"/>
      <protection locked="0"/>
    </xf>
  </cellStyleXfs>
  <cellXfs count="269">
    <xf numFmtId="0" fontId="0" fillId="0" borderId="0" xfId="49" applyFont="1" applyFill="1" applyBorder="1" applyAlignment="1" applyProtection="1">
      <alignment vertical="top"/>
      <protection locked="0"/>
    </xf>
    <xf numFmtId="0" fontId="1" fillId="0" borderId="0" xfId="49" applyFont="1" applyFill="1" applyBorder="1" applyAlignment="1" applyProtection="1"/>
    <xf numFmtId="0" fontId="2" fillId="0" borderId="0" xfId="49" applyFont="1" applyFill="1" applyBorder="1" applyAlignment="1" applyProtection="1">
      <alignment vertical="top"/>
      <protection locked="0"/>
    </xf>
    <xf numFmtId="0" fontId="3" fillId="0" borderId="0" xfId="49" applyFont="1" applyFill="1" applyBorder="1" applyAlignment="1" applyProtection="1">
      <alignment vertical="top"/>
      <protection locked="0"/>
    </xf>
    <xf numFmtId="0" fontId="4" fillId="0" borderId="0" xfId="49" applyFont="1" applyFill="1" applyBorder="1" applyAlignment="1" applyProtection="1">
      <alignment horizontal="right" vertical="center" wrapText="1"/>
      <protection locked="0"/>
    </xf>
    <xf numFmtId="0" fontId="2" fillId="0" borderId="0" xfId="49" applyFont="1" applyFill="1" applyBorder="1" applyAlignment="1" applyProtection="1">
      <alignment horizontal="right" vertical="top"/>
      <protection locked="0"/>
    </xf>
    <xf numFmtId="0" fontId="5" fillId="0" borderId="0" xfId="49" applyFont="1" applyFill="1" applyBorder="1" applyAlignment="1" applyProtection="1">
      <alignment horizontal="center" vertical="center" wrapText="1"/>
      <protection locked="0"/>
    </xf>
    <xf numFmtId="0" fontId="6" fillId="0" borderId="0" xfId="49" applyFont="1" applyFill="1" applyBorder="1" applyAlignment="1" applyProtection="1">
      <alignment vertical="top"/>
      <protection locked="0"/>
    </xf>
    <xf numFmtId="0" fontId="6" fillId="0" borderId="0" xfId="49" applyFont="1" applyFill="1" applyBorder="1" applyAlignment="1" applyProtection="1"/>
    <xf numFmtId="0" fontId="4" fillId="0" borderId="0" xfId="49" applyFont="1" applyFill="1" applyBorder="1" applyAlignment="1" applyProtection="1">
      <alignment horizontal="left" vertical="center" wrapText="1"/>
      <protection locked="0"/>
    </xf>
    <xf numFmtId="0" fontId="7" fillId="0" borderId="0" xfId="49" applyFont="1" applyFill="1" applyBorder="1" applyAlignment="1" applyProtection="1">
      <alignment horizontal="left" vertical="center"/>
      <protection locked="0"/>
    </xf>
    <xf numFmtId="0" fontId="8" fillId="2" borderId="1" xfId="49" applyFont="1" applyFill="1" applyBorder="1" applyAlignment="1" applyProtection="1">
      <alignment horizontal="center" vertical="center" wrapText="1"/>
      <protection locked="0"/>
    </xf>
    <xf numFmtId="0" fontId="8" fillId="0" borderId="2" xfId="49" applyFont="1" applyFill="1" applyBorder="1" applyAlignment="1" applyProtection="1">
      <alignment horizontal="center" vertical="center" wrapText="1"/>
      <protection locked="0"/>
    </xf>
    <xf numFmtId="0" fontId="8" fillId="2" borderId="3" xfId="49" applyFont="1" applyFill="1" applyBorder="1" applyAlignment="1" applyProtection="1">
      <alignment horizontal="center" vertical="center" wrapText="1"/>
      <protection locked="0"/>
    </xf>
    <xf numFmtId="0" fontId="8" fillId="2" borderId="4" xfId="49" applyFont="1" applyFill="1" applyBorder="1" applyAlignment="1" applyProtection="1">
      <alignment horizontal="center" vertical="center"/>
      <protection locked="0"/>
    </xf>
    <xf numFmtId="0" fontId="8" fillId="2" borderId="5" xfId="49" applyFont="1" applyFill="1" applyBorder="1" applyAlignment="1" applyProtection="1">
      <alignment horizontal="center" vertical="center" wrapText="1"/>
      <protection locked="0"/>
    </xf>
    <xf numFmtId="0" fontId="8" fillId="2" borderId="5" xfId="49" applyFont="1" applyFill="1" applyBorder="1" applyAlignment="1" applyProtection="1">
      <alignment horizontal="center" vertical="center"/>
      <protection locked="0"/>
    </xf>
    <xf numFmtId="0" fontId="8" fillId="0" borderId="6" xfId="49" applyFont="1" applyFill="1" applyBorder="1" applyAlignment="1" applyProtection="1">
      <alignment horizontal="center" vertical="center" wrapText="1"/>
      <protection locked="0"/>
    </xf>
    <xf numFmtId="0" fontId="8" fillId="2" borderId="6" xfId="49" applyFont="1" applyFill="1" applyBorder="1" applyAlignment="1" applyProtection="1">
      <alignment horizontal="center" vertical="center"/>
      <protection locked="0"/>
    </xf>
    <xf numFmtId="0" fontId="7" fillId="2" borderId="6" xfId="49" applyFont="1" applyFill="1" applyBorder="1" applyAlignment="1" applyProtection="1">
      <alignment horizontal="left" vertical="center" wrapText="1"/>
    </xf>
    <xf numFmtId="0" fontId="7" fillId="2" borderId="6" xfId="49" applyFont="1" applyFill="1" applyBorder="1" applyAlignment="1" applyProtection="1">
      <alignment horizontal="center" vertical="center" wrapText="1"/>
      <protection locked="0"/>
    </xf>
    <xf numFmtId="4" fontId="7" fillId="2" borderId="6" xfId="49" applyNumberFormat="1" applyFont="1" applyFill="1" applyBorder="1" applyAlignment="1" applyProtection="1">
      <alignment horizontal="right" vertical="center"/>
    </xf>
    <xf numFmtId="4" fontId="7" fillId="2" borderId="6" xfId="49" applyNumberFormat="1" applyFont="1" applyFill="1" applyBorder="1" applyAlignment="1" applyProtection="1">
      <alignment horizontal="right" vertical="center"/>
      <protection locked="0"/>
    </xf>
    <xf numFmtId="0" fontId="7" fillId="2" borderId="6" xfId="49" applyFont="1" applyFill="1" applyBorder="1" applyAlignment="1" applyProtection="1">
      <alignment horizontal="left" vertical="center" wrapText="1"/>
      <protection locked="0"/>
    </xf>
    <xf numFmtId="0" fontId="1" fillId="0" borderId="6" xfId="49" applyFont="1" applyFill="1" applyBorder="1" applyAlignment="1" applyProtection="1"/>
    <xf numFmtId="0" fontId="7" fillId="2" borderId="7" xfId="49" applyFont="1" applyFill="1" applyBorder="1" applyAlignment="1" applyProtection="1">
      <alignment horizontal="center" vertical="center" wrapText="1"/>
    </xf>
    <xf numFmtId="0" fontId="7" fillId="2" borderId="8" xfId="49" applyFont="1" applyFill="1" applyBorder="1" applyAlignment="1" applyProtection="1">
      <alignment horizontal="center" vertical="center" wrapText="1"/>
      <protection locked="0"/>
    </xf>
    <xf numFmtId="0" fontId="7" fillId="2" borderId="9" xfId="49" applyFont="1" applyFill="1" applyBorder="1" applyAlignment="1" applyProtection="1">
      <alignment horizontal="center" vertical="center" wrapText="1"/>
      <protection locked="0"/>
    </xf>
    <xf numFmtId="4" fontId="7" fillId="2" borderId="1" xfId="49" applyNumberFormat="1" applyFont="1" applyFill="1" applyBorder="1" applyAlignment="1" applyProtection="1">
      <alignment horizontal="right" vertical="center"/>
      <protection locked="0"/>
    </xf>
    <xf numFmtId="0" fontId="9" fillId="0" borderId="0" xfId="49" applyFont="1" applyFill="1" applyAlignment="1" applyProtection="1">
      <alignment horizontal="left" wrapText="1"/>
    </xf>
    <xf numFmtId="0" fontId="9" fillId="0" borderId="0" xfId="49" applyFont="1" applyFill="1" applyBorder="1" applyAlignment="1" applyProtection="1"/>
    <xf numFmtId="0" fontId="4" fillId="0" borderId="0" xfId="49" applyFont="1" applyFill="1" applyBorder="1" applyAlignment="1" applyProtection="1"/>
    <xf numFmtId="0" fontId="10" fillId="0" borderId="0" xfId="49" applyFont="1" applyFill="1" applyBorder="1" applyAlignment="1" applyProtection="1">
      <alignment horizontal="center" vertical="center"/>
    </xf>
    <xf numFmtId="0" fontId="11" fillId="0" borderId="0" xfId="49" applyFont="1" applyFill="1" applyBorder="1" applyAlignment="1" applyProtection="1">
      <alignment horizontal="center" vertical="center"/>
    </xf>
    <xf numFmtId="0" fontId="7" fillId="0" borderId="0" xfId="49" applyFont="1" applyFill="1" applyBorder="1" applyAlignment="1" applyProtection="1">
      <alignment horizontal="left" vertical="center" wrapText="1"/>
      <protection locked="0"/>
    </xf>
    <xf numFmtId="0" fontId="4" fillId="0" borderId="0" xfId="49" applyFont="1" applyFill="1" applyBorder="1" applyAlignment="1" applyProtection="1">
      <alignment horizontal="left" vertical="center" wrapText="1"/>
    </xf>
    <xf numFmtId="0" fontId="9" fillId="0" borderId="0" xfId="49" applyFont="1" applyFill="1" applyBorder="1" applyAlignment="1" applyProtection="1">
      <alignment wrapText="1"/>
    </xf>
    <xf numFmtId="0" fontId="8" fillId="0" borderId="1" xfId="49" applyFont="1" applyFill="1" applyBorder="1" applyAlignment="1" applyProtection="1">
      <alignment horizontal="center" vertical="center" wrapText="1"/>
    </xf>
    <xf numFmtId="0" fontId="8" fillId="0" borderId="1" xfId="49" applyFont="1" applyFill="1" applyBorder="1" applyAlignment="1" applyProtection="1">
      <alignment horizontal="center" vertical="center"/>
    </xf>
    <xf numFmtId="0" fontId="12" fillId="0" borderId="1" xfId="49" applyFont="1" applyFill="1" applyBorder="1" applyAlignment="1" applyProtection="1">
      <alignment horizontal="center" vertical="center" wrapText="1"/>
    </xf>
    <xf numFmtId="0" fontId="8" fillId="0" borderId="5" xfId="49" applyFont="1" applyFill="1" applyBorder="1" applyAlignment="1" applyProtection="1">
      <alignment horizontal="center" vertical="center"/>
    </xf>
    <xf numFmtId="0" fontId="8" fillId="0" borderId="6" xfId="49" applyFont="1" applyFill="1" applyBorder="1" applyAlignment="1" applyProtection="1">
      <alignment horizontal="center" vertical="center"/>
    </xf>
    <xf numFmtId="3" fontId="8" fillId="0" borderId="6" xfId="49" applyNumberFormat="1" applyFont="1" applyFill="1" applyBorder="1" applyAlignment="1" applyProtection="1">
      <alignment horizontal="center" vertical="center"/>
    </xf>
    <xf numFmtId="0" fontId="8" fillId="0" borderId="6" xfId="49" applyFont="1" applyFill="1" applyBorder="1" applyAlignment="1" applyProtection="1">
      <alignment horizontal="left" vertical="center" wrapText="1"/>
    </xf>
    <xf numFmtId="4" fontId="8" fillId="0" borderId="6" xfId="49" applyNumberFormat="1" applyFont="1" applyFill="1" applyBorder="1" applyAlignment="1" applyProtection="1">
      <alignment horizontal="right" vertical="center"/>
      <protection locked="0"/>
    </xf>
    <xf numFmtId="0" fontId="9" fillId="0" borderId="6" xfId="49" applyFont="1" applyFill="1" applyBorder="1" applyAlignment="1" applyProtection="1"/>
    <xf numFmtId="0" fontId="8" fillId="0" borderId="2" xfId="49" applyFont="1" applyFill="1" applyBorder="1" applyAlignment="1" applyProtection="1">
      <alignment horizontal="center" vertical="center"/>
    </xf>
    <xf numFmtId="0" fontId="8" fillId="0" borderId="3" xfId="49" applyFont="1" applyFill="1" applyBorder="1" applyAlignment="1" applyProtection="1">
      <alignment horizontal="center" vertical="center"/>
    </xf>
    <xf numFmtId="0" fontId="8" fillId="0" borderId="4" xfId="49" applyFont="1" applyFill="1" applyBorder="1" applyAlignment="1" applyProtection="1">
      <alignment horizontal="center" vertical="center"/>
    </xf>
    <xf numFmtId="4" fontId="8" fillId="0" borderId="6" xfId="49" applyNumberFormat="1" applyFont="1" applyFill="1" applyBorder="1" applyAlignment="1" applyProtection="1">
      <alignment horizontal="right" vertical="center"/>
    </xf>
    <xf numFmtId="0" fontId="7" fillId="0" borderId="0" xfId="49" applyFont="1" applyFill="1" applyBorder="1" applyAlignment="1" applyProtection="1">
      <alignment horizontal="right" vertical="center"/>
    </xf>
    <xf numFmtId="0" fontId="8" fillId="0" borderId="3" xfId="49" applyFont="1" applyFill="1" applyBorder="1" applyAlignment="1" applyProtection="1">
      <alignment horizontal="center" vertical="center" wrapText="1"/>
    </xf>
    <xf numFmtId="0" fontId="9" fillId="0" borderId="0" xfId="49" applyFont="1" applyFill="1" applyBorder="1" applyAlignment="1" applyProtection="1">
      <alignment vertical="center"/>
    </xf>
    <xf numFmtId="0" fontId="10" fillId="0" borderId="0" xfId="49" applyFont="1" applyFill="1" applyBorder="1" applyAlignment="1" applyProtection="1">
      <alignment horizontal="center" vertical="center" wrapText="1"/>
    </xf>
    <xf numFmtId="0" fontId="7" fillId="0" borderId="0" xfId="49" applyFont="1" applyFill="1" applyBorder="1" applyAlignment="1" applyProtection="1">
      <alignment horizontal="left" vertical="center"/>
    </xf>
    <xf numFmtId="0" fontId="4" fillId="0" borderId="0" xfId="49" applyFont="1" applyFill="1" applyBorder="1" applyAlignment="1" applyProtection="1">
      <alignment horizontal="left" vertical="center"/>
    </xf>
    <xf numFmtId="0" fontId="4" fillId="0" borderId="0" xfId="49" applyFont="1" applyFill="1" applyBorder="1" applyAlignment="1" applyProtection="1">
      <alignment vertical="center"/>
    </xf>
    <xf numFmtId="0" fontId="2" fillId="0" borderId="0" xfId="49" applyFont="1" applyFill="1" applyBorder="1" applyAlignment="1" applyProtection="1">
      <alignment horizontal="right" vertical="center"/>
    </xf>
    <xf numFmtId="0" fontId="8" fillId="0" borderId="2" xfId="49" applyFont="1" applyFill="1" applyBorder="1" applyAlignment="1" applyProtection="1">
      <alignment horizontal="center" vertical="center" wrapText="1"/>
    </xf>
    <xf numFmtId="0" fontId="8" fillId="0" borderId="4" xfId="49" applyFont="1" applyFill="1" applyBorder="1" applyAlignment="1" applyProtection="1">
      <alignment horizontal="center" vertical="center" wrapText="1"/>
    </xf>
    <xf numFmtId="0" fontId="8" fillId="0" borderId="5" xfId="49" applyFont="1" applyFill="1" applyBorder="1" applyAlignment="1" applyProtection="1">
      <alignment horizontal="center" vertical="center" wrapText="1"/>
    </xf>
    <xf numFmtId="0" fontId="8" fillId="0" borderId="6" xfId="49" applyFont="1" applyFill="1" applyBorder="1" applyAlignment="1" applyProtection="1">
      <alignment horizontal="center" vertical="center" wrapText="1"/>
    </xf>
    <xf numFmtId="0" fontId="12" fillId="0" borderId="6" xfId="49" applyFont="1" applyFill="1" applyBorder="1" applyAlignment="1" applyProtection="1">
      <alignment horizontal="center" vertical="center" wrapText="1"/>
    </xf>
    <xf numFmtId="0" fontId="8" fillId="0" borderId="6" xfId="49" applyFont="1" applyFill="1" applyBorder="1" applyAlignment="1" applyProtection="1">
      <alignment vertical="center" wrapText="1"/>
    </xf>
    <xf numFmtId="0" fontId="8" fillId="0" borderId="6" xfId="49" applyFont="1" applyFill="1" applyBorder="1" applyAlignment="1" applyProtection="1">
      <alignment horizontal="right" vertical="center"/>
    </xf>
    <xf numFmtId="0" fontId="8" fillId="0" borderId="4" xfId="49" applyFont="1" applyFill="1" applyBorder="1" applyAlignment="1" applyProtection="1">
      <alignment horizontal="left" vertical="center" wrapText="1"/>
    </xf>
    <xf numFmtId="0" fontId="9" fillId="0" borderId="6" xfId="49" applyFont="1" applyFill="1" applyBorder="1" applyAlignment="1" applyProtection="1">
      <alignment vertical="center"/>
    </xf>
    <xf numFmtId="0" fontId="12" fillId="0" borderId="3" xfId="49" applyFont="1" applyFill="1" applyBorder="1" applyAlignment="1" applyProtection="1">
      <alignment horizontal="center" vertical="center" wrapText="1"/>
      <protection locked="0"/>
    </xf>
    <xf numFmtId="0" fontId="12" fillId="0" borderId="4" xfId="49" applyFont="1" applyFill="1" applyBorder="1" applyAlignment="1" applyProtection="1">
      <alignment horizontal="center" vertical="center" wrapText="1"/>
      <protection locked="0"/>
    </xf>
    <xf numFmtId="0" fontId="13" fillId="0" borderId="0" xfId="49" applyFont="1" applyFill="1" applyBorder="1" applyAlignment="1" applyProtection="1">
      <alignment vertical="top"/>
      <protection locked="0"/>
    </xf>
    <xf numFmtId="0" fontId="12" fillId="0" borderId="0" xfId="49" applyFont="1" applyFill="1" applyBorder="1" applyAlignment="1" applyProtection="1">
      <alignment vertical="top"/>
      <protection locked="0"/>
    </xf>
    <xf numFmtId="0" fontId="14" fillId="0" borderId="0" xfId="49" applyFont="1" applyFill="1" applyBorder="1" applyAlignment="1" applyProtection="1">
      <alignment horizontal="center" vertical="center"/>
      <protection locked="0"/>
    </xf>
    <xf numFmtId="0" fontId="14" fillId="0" borderId="0" xfId="49" applyFont="1" applyFill="1" applyBorder="1" applyAlignment="1" applyProtection="1">
      <alignment horizontal="center" vertical="center"/>
    </xf>
    <xf numFmtId="0" fontId="4" fillId="0" borderId="0" xfId="49" applyFont="1" applyFill="1" applyBorder="1" applyAlignment="1" applyProtection="1">
      <alignment horizontal="center" vertical="center"/>
      <protection locked="0"/>
    </xf>
    <xf numFmtId="0" fontId="9" fillId="0" borderId="0" xfId="49" applyFont="1" applyFill="1" applyBorder="1" applyAlignment="1" applyProtection="1">
      <alignment horizontal="center" vertical="center"/>
    </xf>
    <xf numFmtId="0" fontId="8" fillId="0" borderId="6" xfId="49" applyFont="1" applyFill="1" applyBorder="1" applyAlignment="1" applyProtection="1">
      <alignment horizontal="center" vertical="center"/>
      <protection locked="0"/>
    </xf>
    <xf numFmtId="0" fontId="7" fillId="0" borderId="6" xfId="49" applyFont="1" applyFill="1" applyBorder="1" applyAlignment="1" applyProtection="1">
      <alignment horizontal="left" vertical="center"/>
    </xf>
    <xf numFmtId="0" fontId="7" fillId="0" borderId="6" xfId="49" applyFont="1" applyFill="1" applyBorder="1" applyAlignment="1" applyProtection="1">
      <alignment horizontal="center" vertical="center"/>
      <protection locked="0"/>
    </xf>
    <xf numFmtId="0" fontId="7" fillId="0" borderId="6" xfId="49" applyFont="1" applyFill="1" applyBorder="1" applyAlignment="1" applyProtection="1">
      <alignment horizontal="center" vertical="center"/>
    </xf>
    <xf numFmtId="0" fontId="7" fillId="0" borderId="6" xfId="49" applyFont="1" applyFill="1" applyBorder="1" applyAlignment="1" applyProtection="1">
      <alignment horizontal="left" vertical="center" wrapText="1"/>
      <protection locked="0"/>
    </xf>
    <xf numFmtId="0" fontId="7" fillId="0" borderId="6" xfId="49" applyFont="1" applyFill="1" applyBorder="1" applyAlignment="1" applyProtection="1">
      <alignment horizontal="left" vertical="center" wrapText="1"/>
    </xf>
    <xf numFmtId="0" fontId="7" fillId="0" borderId="0" xfId="49" applyFont="1" applyFill="1" applyBorder="1" applyAlignment="1" applyProtection="1">
      <alignment horizontal="right" vertical="center"/>
      <protection locked="0"/>
    </xf>
    <xf numFmtId="0" fontId="4" fillId="0" borderId="0" xfId="49" applyFont="1" applyFill="1" applyBorder="1" applyAlignment="1" applyProtection="1">
      <alignment horizontal="right" vertical="center"/>
    </xf>
    <xf numFmtId="0" fontId="7" fillId="0" borderId="0" xfId="49" applyFont="1" applyFill="1" applyBorder="1" applyAlignment="1" applyProtection="1">
      <alignment horizontal="left" vertical="center" wrapText="1"/>
    </xf>
    <xf numFmtId="0" fontId="8" fillId="0" borderId="0" xfId="49" applyFont="1" applyFill="1" applyBorder="1" applyAlignment="1" applyProtection="1">
      <alignment wrapText="1"/>
    </xf>
    <xf numFmtId="0" fontId="4" fillId="0" borderId="0" xfId="49" applyFont="1" applyFill="1" applyBorder="1" applyAlignment="1" applyProtection="1">
      <alignment horizontal="right" wrapText="1"/>
    </xf>
    <xf numFmtId="0" fontId="8" fillId="0" borderId="10" xfId="49" applyFont="1" applyFill="1" applyBorder="1" applyAlignment="1" applyProtection="1">
      <alignment horizontal="center" vertical="center"/>
    </xf>
    <xf numFmtId="0" fontId="8" fillId="0" borderId="7" xfId="49" applyFont="1" applyFill="1" applyBorder="1" applyAlignment="1" applyProtection="1">
      <alignment horizontal="center" vertical="center" wrapText="1"/>
    </xf>
    <xf numFmtId="0" fontId="12" fillId="0" borderId="2" xfId="49" applyFont="1" applyFill="1" applyBorder="1" applyAlignment="1" applyProtection="1">
      <alignment horizontal="center" vertical="center"/>
    </xf>
    <xf numFmtId="0" fontId="7" fillId="0" borderId="6" xfId="49" applyFont="1" applyFill="1" applyBorder="1" applyAlignment="1" applyProtection="1">
      <alignment horizontal="right" vertical="center"/>
      <protection locked="0"/>
    </xf>
    <xf numFmtId="0" fontId="2" fillId="0" borderId="2" xfId="49" applyFont="1" applyFill="1" applyBorder="1" applyAlignment="1" applyProtection="1">
      <alignment horizontal="right" vertical="center"/>
      <protection locked="0"/>
    </xf>
    <xf numFmtId="0" fontId="2" fillId="0" borderId="6" xfId="49" applyFont="1" applyFill="1" applyBorder="1" applyAlignment="1" applyProtection="1">
      <alignment vertical="center" wrapText="1"/>
    </xf>
    <xf numFmtId="0" fontId="2" fillId="0" borderId="6" xfId="49" applyFont="1" applyFill="1" applyBorder="1" applyAlignment="1" applyProtection="1">
      <alignment horizontal="center" vertical="center" wrapText="1"/>
      <protection locked="0"/>
    </xf>
    <xf numFmtId="0" fontId="11" fillId="0" borderId="0" xfId="49" applyFont="1" applyFill="1" applyBorder="1" applyAlignment="1" applyProtection="1">
      <alignment horizontal="center" vertical="center"/>
      <protection locked="0"/>
    </xf>
    <xf numFmtId="0" fontId="7" fillId="0" borderId="0" xfId="49" applyFont="1" applyFill="1" applyBorder="1" applyAlignment="1" applyProtection="1">
      <alignment horizontal="right"/>
      <protection locked="0"/>
    </xf>
    <xf numFmtId="0" fontId="8" fillId="0" borderId="3" xfId="49" applyFont="1" applyFill="1" applyBorder="1" applyAlignment="1" applyProtection="1">
      <alignment horizontal="center" vertical="center"/>
      <protection locked="0"/>
    </xf>
    <xf numFmtId="0" fontId="12" fillId="0" borderId="6" xfId="49" applyFont="1" applyFill="1" applyBorder="1" applyAlignment="1" applyProtection="1">
      <alignment horizontal="center" vertical="center" wrapText="1"/>
      <protection locked="0"/>
    </xf>
    <xf numFmtId="0" fontId="1" fillId="0" borderId="0" xfId="49" applyFont="1" applyFill="1" applyBorder="1" applyAlignment="1" applyProtection="1">
      <alignment horizontal="right" vertical="center"/>
    </xf>
    <xf numFmtId="0" fontId="1" fillId="0" borderId="0" xfId="49" applyFont="1" applyFill="1" applyBorder="1" applyAlignment="1" applyProtection="1">
      <alignment horizontal="right" vertical="center"/>
      <protection locked="0"/>
    </xf>
    <xf numFmtId="0" fontId="10" fillId="0" borderId="0" xfId="49" applyFont="1" applyFill="1" applyBorder="1" applyAlignment="1" applyProtection="1">
      <alignment horizontal="center" vertical="center" wrapText="1"/>
      <protection locked="0"/>
    </xf>
    <xf numFmtId="0" fontId="15" fillId="0" borderId="0" xfId="49" applyFont="1" applyFill="1" applyBorder="1" applyAlignment="1" applyProtection="1">
      <alignment horizontal="center" vertical="center"/>
    </xf>
    <xf numFmtId="0" fontId="15" fillId="0" borderId="0" xfId="49" applyFont="1" applyFill="1" applyBorder="1" applyAlignment="1" applyProtection="1">
      <alignment horizontal="center" vertical="center"/>
      <protection locked="0"/>
    </xf>
    <xf numFmtId="0" fontId="9" fillId="0" borderId="0" xfId="49" applyFont="1" applyFill="1" applyBorder="1" applyAlignment="1" applyProtection="1">
      <alignment horizontal="right" vertical="center"/>
      <protection locked="0"/>
    </xf>
    <xf numFmtId="0" fontId="8" fillId="2" borderId="1" xfId="49" applyFont="1" applyFill="1" applyBorder="1" applyAlignment="1" applyProtection="1">
      <alignment horizontal="center" vertical="center" wrapText="1"/>
    </xf>
    <xf numFmtId="0" fontId="8" fillId="2" borderId="2" xfId="49" applyFont="1" applyFill="1" applyBorder="1" applyAlignment="1" applyProtection="1">
      <alignment horizontal="center" vertical="center"/>
    </xf>
    <xf numFmtId="0" fontId="8" fillId="2" borderId="10" xfId="49" applyFont="1" applyFill="1" applyBorder="1" applyAlignment="1" applyProtection="1">
      <alignment horizontal="center" vertical="center" wrapText="1"/>
      <protection locked="0"/>
    </xf>
    <xf numFmtId="0" fontId="8" fillId="2" borderId="10" xfId="49" applyFont="1" applyFill="1" applyBorder="1" applyAlignment="1" applyProtection="1">
      <alignment horizontal="center" vertical="center"/>
      <protection locked="0"/>
    </xf>
    <xf numFmtId="0" fontId="8" fillId="2" borderId="6" xfId="49" applyFont="1" applyFill="1" applyBorder="1" applyAlignment="1" applyProtection="1">
      <alignment horizontal="center" vertical="center" wrapText="1"/>
      <protection locked="0"/>
    </xf>
    <xf numFmtId="0" fontId="7" fillId="2" borderId="6" xfId="49" applyFont="1" applyFill="1" applyBorder="1" applyAlignment="1" applyProtection="1">
      <alignment horizontal="left" vertical="center"/>
    </xf>
    <xf numFmtId="0" fontId="7" fillId="2" borderId="6" xfId="49" applyFont="1" applyFill="1" applyBorder="1" applyAlignment="1" applyProtection="1">
      <alignment horizontal="center" vertical="center"/>
    </xf>
    <xf numFmtId="0" fontId="7" fillId="2" borderId="6" xfId="49" applyFont="1" applyFill="1" applyBorder="1" applyAlignment="1" applyProtection="1">
      <alignment horizontal="center" vertical="center"/>
      <protection locked="0"/>
    </xf>
    <xf numFmtId="0" fontId="7" fillId="0" borderId="6" xfId="49" applyFont="1" applyFill="1" applyBorder="1" applyAlignment="1" applyProtection="1">
      <alignment horizontal="right" vertical="center"/>
    </xf>
    <xf numFmtId="0" fontId="7" fillId="2" borderId="6" xfId="49" applyFont="1" applyFill="1" applyBorder="1" applyAlignment="1" applyProtection="1">
      <alignment horizontal="left" vertical="center"/>
      <protection locked="0"/>
    </xf>
    <xf numFmtId="0" fontId="7" fillId="2" borderId="2" xfId="49" applyFont="1" applyFill="1" applyBorder="1" applyAlignment="1" applyProtection="1">
      <alignment horizontal="center" vertical="center"/>
    </xf>
    <xf numFmtId="0" fontId="7" fillId="2" borderId="3" xfId="49" applyFont="1" applyFill="1" applyBorder="1" applyAlignment="1" applyProtection="1">
      <alignment horizontal="left" vertical="center"/>
    </xf>
    <xf numFmtId="0" fontId="7" fillId="0" borderId="3" xfId="49" applyFont="1" applyFill="1" applyBorder="1" applyAlignment="1" applyProtection="1">
      <alignment horizontal="center" vertical="center"/>
      <protection locked="0"/>
    </xf>
    <xf numFmtId="0" fontId="7" fillId="0" borderId="3" xfId="49" applyFont="1" applyFill="1" applyBorder="1" applyAlignment="1" applyProtection="1">
      <alignment horizontal="center" vertical="center"/>
    </xf>
    <xf numFmtId="0" fontId="7" fillId="2" borderId="4" xfId="49" applyFont="1" applyFill="1" applyBorder="1" applyAlignment="1" applyProtection="1">
      <alignment horizontal="center" vertical="center"/>
    </xf>
    <xf numFmtId="0" fontId="9" fillId="0" borderId="0" xfId="49" applyFont="1" applyFill="1" applyBorder="1" applyAlignment="1" applyProtection="1">
      <alignment horizontal="right" vertical="center"/>
    </xf>
    <xf numFmtId="0" fontId="13" fillId="0" borderId="0" xfId="49" applyFont="1" applyFill="1" applyBorder="1" applyAlignment="1" applyProtection="1">
      <alignment horizontal="center" vertical="center"/>
      <protection locked="0"/>
    </xf>
    <xf numFmtId="0" fontId="8" fillId="2" borderId="3" xfId="49" applyFont="1" applyFill="1" applyBorder="1" applyAlignment="1" applyProtection="1">
      <alignment horizontal="center" vertical="center"/>
      <protection locked="0"/>
    </xf>
    <xf numFmtId="0" fontId="8" fillId="2" borderId="8" xfId="49" applyFont="1" applyFill="1" applyBorder="1" applyAlignment="1" applyProtection="1">
      <alignment horizontal="center" vertical="center" wrapText="1"/>
      <protection locked="0"/>
    </xf>
    <xf numFmtId="0" fontId="8" fillId="2" borderId="2" xfId="49" applyFont="1" applyFill="1" applyBorder="1" applyAlignment="1" applyProtection="1">
      <alignment horizontal="center" vertical="center" wrapText="1"/>
      <protection locked="0"/>
    </xf>
    <xf numFmtId="0" fontId="8" fillId="2" borderId="11" xfId="49" applyFont="1" applyFill="1" applyBorder="1" applyAlignment="1" applyProtection="1">
      <alignment horizontal="center" vertical="center" wrapText="1"/>
      <protection locked="0"/>
    </xf>
    <xf numFmtId="0" fontId="7" fillId="0" borderId="2" xfId="49" applyFont="1" applyFill="1" applyBorder="1" applyAlignment="1" applyProtection="1">
      <alignment horizontal="right" vertical="center"/>
    </xf>
    <xf numFmtId="4" fontId="7" fillId="0" borderId="6" xfId="49" applyNumberFormat="1" applyFont="1" applyFill="1" applyBorder="1" applyAlignment="1" applyProtection="1">
      <alignment horizontal="right" vertical="center"/>
      <protection locked="0"/>
    </xf>
    <xf numFmtId="4" fontId="7" fillId="0" borderId="6" xfId="49" applyNumberFormat="1" applyFont="1" applyFill="1" applyBorder="1" applyAlignment="1" applyProtection="1">
      <alignment horizontal="right" vertical="center"/>
    </xf>
    <xf numFmtId="4" fontId="7" fillId="0" borderId="2" xfId="49" applyNumberFormat="1" applyFont="1" applyFill="1" applyBorder="1" applyAlignment="1" applyProtection="1">
      <alignment horizontal="right" vertical="center"/>
    </xf>
    <xf numFmtId="49" fontId="9" fillId="0" borderId="0" xfId="49" applyNumberFormat="1" applyFont="1" applyFill="1" applyBorder="1" applyAlignment="1" applyProtection="1"/>
    <xf numFmtId="0" fontId="16" fillId="0" borderId="0" xfId="49" applyFont="1" applyFill="1" applyBorder="1" applyAlignment="1" applyProtection="1"/>
    <xf numFmtId="49" fontId="16" fillId="0" borderId="0" xfId="49" applyNumberFormat="1" applyFont="1" applyFill="1" applyBorder="1" applyAlignment="1" applyProtection="1"/>
    <xf numFmtId="0" fontId="16" fillId="0" borderId="0" xfId="49" applyFont="1" applyFill="1" applyBorder="1" applyAlignment="1" applyProtection="1">
      <alignment horizontal="right"/>
    </xf>
    <xf numFmtId="0" fontId="4" fillId="0" borderId="0" xfId="49" applyFont="1" applyFill="1" applyBorder="1" applyAlignment="1" applyProtection="1">
      <alignment horizontal="right"/>
    </xf>
    <xf numFmtId="0" fontId="7" fillId="0" borderId="0" xfId="49" applyFont="1" applyFill="1" applyBorder="1" applyAlignment="1" applyProtection="1">
      <alignment horizontal="right"/>
    </xf>
    <xf numFmtId="0" fontId="17" fillId="0" borderId="0" xfId="49" applyFont="1" applyFill="1" applyBorder="1" applyAlignment="1" applyProtection="1">
      <alignment horizontal="center" vertical="center" wrapText="1"/>
    </xf>
    <xf numFmtId="0" fontId="17" fillId="0" borderId="0" xfId="49" applyFont="1" applyFill="1" applyBorder="1" applyAlignment="1" applyProtection="1">
      <alignment horizontal="center" vertical="center"/>
    </xf>
    <xf numFmtId="0" fontId="7" fillId="0" borderId="11" xfId="49" applyFont="1" applyFill="1" applyBorder="1" applyAlignment="1" applyProtection="1">
      <alignment horizontal="left" vertical="center"/>
    </xf>
    <xf numFmtId="49" fontId="9" fillId="0" borderId="11" xfId="49" applyNumberFormat="1" applyFont="1" applyFill="1" applyBorder="1" applyAlignment="1" applyProtection="1"/>
    <xf numFmtId="0" fontId="16" fillId="0" borderId="11" xfId="49" applyFont="1" applyFill="1" applyBorder="1" applyAlignment="1" applyProtection="1">
      <alignment horizontal="right"/>
    </xf>
    <xf numFmtId="0" fontId="4" fillId="0" borderId="11" xfId="49" applyFont="1" applyFill="1" applyBorder="1" applyAlignment="1" applyProtection="1">
      <alignment horizontal="right"/>
    </xf>
    <xf numFmtId="49" fontId="8" fillId="0" borderId="1" xfId="49" applyNumberFormat="1" applyFont="1" applyFill="1" applyBorder="1" applyAlignment="1" applyProtection="1">
      <alignment horizontal="center" vertical="center" wrapText="1"/>
    </xf>
    <xf numFmtId="49" fontId="8" fillId="0" borderId="10" xfId="49" applyNumberFormat="1" applyFont="1" applyFill="1" applyBorder="1" applyAlignment="1" applyProtection="1">
      <alignment horizontal="center" vertical="center" wrapText="1"/>
    </xf>
    <xf numFmtId="49" fontId="8" fillId="0" borderId="6" xfId="49" applyNumberFormat="1" applyFont="1" applyFill="1" applyBorder="1" applyAlignment="1" applyProtection="1">
      <alignment horizontal="center" vertical="center"/>
    </xf>
    <xf numFmtId="0" fontId="2" fillId="0" borderId="2" xfId="49" applyFont="1" applyFill="1" applyBorder="1" applyAlignment="1" applyProtection="1">
      <alignment horizontal="center" vertical="center"/>
    </xf>
    <xf numFmtId="49" fontId="7" fillId="0" borderId="3" xfId="49" applyNumberFormat="1" applyFont="1" applyFill="1" applyBorder="1" applyAlignment="1" applyProtection="1">
      <alignment horizontal="center" vertical="center"/>
    </xf>
    <xf numFmtId="0" fontId="2" fillId="0" borderId="4" xfId="49" applyFont="1" applyFill="1" applyBorder="1" applyAlignment="1" applyProtection="1">
      <alignment horizontal="center" vertical="center"/>
    </xf>
    <xf numFmtId="4" fontId="7" fillId="0" borderId="6" xfId="49" applyNumberFormat="1" applyFont="1" applyFill="1" applyBorder="1" applyAlignment="1" applyProtection="1">
      <alignment vertical="center"/>
      <protection locked="0"/>
    </xf>
    <xf numFmtId="0" fontId="18" fillId="0" borderId="0" xfId="49" applyFont="1" applyFill="1" applyBorder="1" applyAlignment="1" applyProtection="1">
      <alignment vertical="center"/>
    </xf>
    <xf numFmtId="0" fontId="19" fillId="0" borderId="0" xfId="49" applyFont="1" applyFill="1" applyBorder="1" applyAlignment="1" applyProtection="1">
      <alignment horizontal="center" vertical="center"/>
    </xf>
    <xf numFmtId="0" fontId="20" fillId="0" borderId="0" xfId="49" applyFont="1" applyFill="1" applyBorder="1" applyAlignment="1" applyProtection="1">
      <alignment horizontal="center" vertical="center"/>
    </xf>
    <xf numFmtId="0" fontId="21" fillId="0" borderId="0" xfId="49" applyFont="1" applyFill="1" applyBorder="1" applyAlignment="1" applyProtection="1">
      <alignment horizontal="center" vertical="center"/>
    </xf>
    <xf numFmtId="0" fontId="21" fillId="0" borderId="0" xfId="49" applyFont="1" applyFill="1" applyBorder="1" applyAlignment="1" applyProtection="1">
      <alignment horizontal="center" vertical="center"/>
      <protection locked="0"/>
    </xf>
    <xf numFmtId="0" fontId="0" fillId="0" borderId="0" xfId="49" applyFont="1" applyFill="1" applyBorder="1" applyAlignment="1" applyProtection="1">
      <alignment horizontal="left" vertical="center"/>
      <protection locked="0"/>
    </xf>
    <xf numFmtId="0" fontId="22" fillId="0" borderId="6" xfId="49" applyFont="1" applyFill="1" applyBorder="1" applyAlignment="1" applyProtection="1">
      <alignment horizontal="center" vertical="center" wrapText="1"/>
    </xf>
    <xf numFmtId="0" fontId="22" fillId="0" borderId="6" xfId="49" applyFont="1" applyFill="1" applyBorder="1" applyAlignment="1" applyProtection="1">
      <alignment horizontal="center" vertical="center"/>
      <protection locked="0"/>
    </xf>
    <xf numFmtId="0" fontId="23" fillId="0" borderId="6" xfId="49" applyFont="1" applyFill="1" applyBorder="1" applyAlignment="1" applyProtection="1">
      <alignment horizontal="left" vertical="center" wrapText="1"/>
    </xf>
    <xf numFmtId="0" fontId="23" fillId="0" borderId="6" xfId="49" applyFont="1" applyFill="1" applyBorder="1" applyAlignment="1" applyProtection="1">
      <alignment vertical="center" wrapText="1"/>
    </xf>
    <xf numFmtId="0" fontId="23" fillId="0" borderId="6" xfId="49" applyFont="1" applyFill="1" applyBorder="1" applyAlignment="1" applyProtection="1">
      <alignment horizontal="center" vertical="center" wrapText="1"/>
    </xf>
    <xf numFmtId="0" fontId="23" fillId="0" borderId="6" xfId="49" applyFont="1" applyFill="1" applyBorder="1" applyAlignment="1" applyProtection="1">
      <alignment horizontal="center" vertical="center"/>
      <protection locked="0"/>
    </xf>
    <xf numFmtId="0" fontId="23" fillId="0" borderId="6" xfId="49" applyFont="1" applyFill="1" applyBorder="1" applyAlignment="1" applyProtection="1">
      <alignment horizontal="left" vertical="center" wrapText="1"/>
      <protection locked="0"/>
    </xf>
    <xf numFmtId="0" fontId="23" fillId="0" borderId="0" xfId="49" applyFont="1" applyFill="1" applyBorder="1" applyAlignment="1" applyProtection="1">
      <alignment horizontal="right" vertical="center"/>
      <protection locked="0"/>
    </xf>
    <xf numFmtId="0" fontId="2" fillId="0" borderId="6" xfId="49" applyFont="1" applyFill="1" applyBorder="1" applyAlignment="1" applyProtection="1">
      <alignment vertical="top"/>
      <protection locked="0"/>
    </xf>
    <xf numFmtId="0" fontId="3" fillId="0" borderId="6" xfId="49" applyFont="1" applyFill="1" applyBorder="1" applyAlignment="1" applyProtection="1">
      <alignment vertical="top"/>
      <protection locked="0"/>
    </xf>
    <xf numFmtId="0" fontId="9" fillId="0" borderId="0" xfId="49" applyFont="1" applyFill="1" applyBorder="1" applyAlignment="1" applyProtection="1">
      <alignment vertical="top"/>
    </xf>
    <xf numFmtId="49" fontId="4" fillId="0" borderId="0" xfId="49" applyNumberFormat="1" applyFont="1" applyFill="1" applyBorder="1" applyAlignment="1" applyProtection="1"/>
    <xf numFmtId="0" fontId="8" fillId="0" borderId="0" xfId="49" applyFont="1" applyFill="1" applyBorder="1" applyAlignment="1" applyProtection="1">
      <alignment horizontal="left" vertical="center"/>
    </xf>
    <xf numFmtId="0" fontId="8" fillId="0" borderId="1" xfId="49" applyFont="1" applyFill="1" applyBorder="1" applyAlignment="1" applyProtection="1">
      <alignment horizontal="center" vertical="center" wrapText="1"/>
      <protection locked="0"/>
    </xf>
    <xf numFmtId="0" fontId="8" fillId="0" borderId="10" xfId="49" applyFont="1" applyFill="1" applyBorder="1" applyAlignment="1" applyProtection="1">
      <alignment horizontal="center" vertical="center" wrapText="1"/>
      <protection locked="0"/>
    </xf>
    <xf numFmtId="0" fontId="8" fillId="0" borderId="10" xfId="49" applyFont="1" applyFill="1" applyBorder="1" applyAlignment="1" applyProtection="1">
      <alignment horizontal="center" vertical="center" wrapText="1"/>
    </xf>
    <xf numFmtId="0" fontId="8" fillId="0" borderId="5" xfId="49" applyFont="1" applyFill="1" applyBorder="1" applyAlignment="1" applyProtection="1">
      <alignment horizontal="center" vertical="center" wrapText="1"/>
      <protection locked="0"/>
    </xf>
    <xf numFmtId="0" fontId="2" fillId="0" borderId="6" xfId="49" applyFont="1" applyFill="1" applyBorder="1" applyAlignment="1" applyProtection="1">
      <alignment horizontal="left" vertical="center" wrapText="1"/>
      <protection locked="0"/>
    </xf>
    <xf numFmtId="0" fontId="2" fillId="0" borderId="6" xfId="49" applyFont="1" applyFill="1" applyBorder="1" applyAlignment="1" applyProtection="1">
      <alignment horizontal="left" vertical="top" wrapText="1"/>
    </xf>
    <xf numFmtId="0" fontId="2" fillId="0" borderId="2" xfId="49" applyFont="1" applyFill="1" applyBorder="1" applyAlignment="1" applyProtection="1">
      <alignment horizontal="center" vertical="center" wrapText="1"/>
      <protection locked="0"/>
    </xf>
    <xf numFmtId="0" fontId="2" fillId="0" borderId="3" xfId="49" applyFont="1" applyFill="1" applyBorder="1" applyAlignment="1" applyProtection="1">
      <alignment horizontal="left" vertical="center"/>
    </xf>
    <xf numFmtId="0" fontId="2" fillId="0" borderId="4" xfId="49" applyFont="1" applyFill="1" applyBorder="1" applyAlignment="1" applyProtection="1">
      <alignment horizontal="left" vertical="center"/>
    </xf>
    <xf numFmtId="0" fontId="8" fillId="0" borderId="0" xfId="49" applyFont="1" applyFill="1" applyBorder="1" applyAlignment="1" applyProtection="1"/>
    <xf numFmtId="0" fontId="8" fillId="0" borderId="7" xfId="49" applyFont="1" applyFill="1" applyBorder="1" applyAlignment="1" applyProtection="1">
      <alignment horizontal="center" vertical="center"/>
    </xf>
    <xf numFmtId="0" fontId="8" fillId="0" borderId="9" xfId="49" applyFont="1" applyFill="1" applyBorder="1" applyAlignment="1" applyProtection="1">
      <alignment horizontal="center" vertical="center"/>
    </xf>
    <xf numFmtId="0" fontId="8" fillId="0" borderId="12" xfId="49" applyFont="1" applyFill="1" applyBorder="1" applyAlignment="1" applyProtection="1">
      <alignment horizontal="center" vertical="center" wrapText="1"/>
      <protection locked="0"/>
    </xf>
    <xf numFmtId="0" fontId="8" fillId="0" borderId="13" xfId="49" applyFont="1" applyFill="1" applyBorder="1" applyAlignment="1" applyProtection="1">
      <alignment horizontal="center" vertical="center"/>
    </xf>
    <xf numFmtId="0" fontId="12" fillId="0" borderId="6" xfId="49" applyFont="1" applyFill="1" applyBorder="1" applyAlignment="1" applyProtection="1">
      <alignment horizontal="center" vertical="center"/>
      <protection locked="0"/>
    </xf>
    <xf numFmtId="4" fontId="2" fillId="0" borderId="6" xfId="49" applyNumberFormat="1" applyFont="1" applyFill="1" applyBorder="1" applyAlignment="1" applyProtection="1">
      <alignment horizontal="right" vertical="center" wrapText="1"/>
      <protection locked="0"/>
    </xf>
    <xf numFmtId="4" fontId="2" fillId="0" borderId="6" xfId="49" applyNumberFormat="1" applyFont="1" applyFill="1" applyBorder="1" applyAlignment="1" applyProtection="1">
      <alignment horizontal="right" vertical="center" wrapText="1"/>
    </xf>
    <xf numFmtId="0" fontId="7" fillId="0" borderId="6" xfId="49" applyFont="1" applyFill="1" applyBorder="1" applyAlignment="1" applyProtection="1">
      <alignment horizontal="right" vertical="center" wrapText="1"/>
      <protection locked="0"/>
    </xf>
    <xf numFmtId="0" fontId="9" fillId="0" borderId="0" xfId="49" applyFont="1" applyFill="1" applyBorder="1" applyAlignment="1" applyProtection="1">
      <alignment vertical="top"/>
      <protection locked="0"/>
    </xf>
    <xf numFmtId="49" fontId="4" fillId="0" borderId="0" xfId="49" applyNumberFormat="1" applyFont="1" applyFill="1" applyBorder="1" applyAlignment="1" applyProtection="1">
      <protection locked="0"/>
    </xf>
    <xf numFmtId="0" fontId="4" fillId="0" borderId="0" xfId="49" applyFont="1" applyFill="1" applyBorder="1" applyAlignment="1" applyProtection="1">
      <protection locked="0"/>
    </xf>
    <xf numFmtId="0" fontId="10" fillId="0" borderId="0" xfId="49" applyFont="1" applyFill="1" applyBorder="1" applyAlignment="1" applyProtection="1">
      <alignment horizontal="center" vertical="center"/>
      <protection locked="0"/>
    </xf>
    <xf numFmtId="0" fontId="8" fillId="0" borderId="0" xfId="49" applyFont="1" applyFill="1" applyBorder="1" applyAlignment="1" applyProtection="1">
      <alignment horizontal="left" vertical="center"/>
      <protection locked="0"/>
    </xf>
    <xf numFmtId="0" fontId="8" fillId="0" borderId="0" xfId="49" applyFont="1" applyFill="1" applyBorder="1" applyAlignment="1" applyProtection="1">
      <protection locked="0"/>
    </xf>
    <xf numFmtId="0" fontId="8" fillId="0" borderId="2" xfId="49" applyFont="1" applyFill="1" applyBorder="1" applyAlignment="1" applyProtection="1">
      <alignment horizontal="center" vertical="center"/>
      <protection locked="0"/>
    </xf>
    <xf numFmtId="0" fontId="8" fillId="0" borderId="10" xfId="49" applyFont="1" applyFill="1" applyBorder="1" applyAlignment="1" applyProtection="1">
      <alignment horizontal="center" vertical="center"/>
      <protection locked="0"/>
    </xf>
    <xf numFmtId="0" fontId="8" fillId="0" borderId="1" xfId="49" applyFont="1" applyFill="1" applyBorder="1" applyAlignment="1" applyProtection="1">
      <alignment horizontal="center" vertical="center"/>
      <protection locked="0"/>
    </xf>
    <xf numFmtId="0" fontId="8" fillId="0" borderId="5" xfId="49" applyFont="1" applyFill="1" applyBorder="1" applyAlignment="1" applyProtection="1">
      <alignment horizontal="center" vertical="center"/>
      <protection locked="0"/>
    </xf>
    <xf numFmtId="0" fontId="9" fillId="0" borderId="6" xfId="49" applyFont="1" applyFill="1" applyBorder="1" applyAlignment="1" applyProtection="1">
      <alignment horizontal="center" vertical="center"/>
      <protection locked="0"/>
    </xf>
    <xf numFmtId="0" fontId="2" fillId="0" borderId="3" xfId="49" applyFont="1" applyFill="1" applyBorder="1" applyAlignment="1" applyProtection="1">
      <alignment horizontal="left" vertical="center" wrapText="1"/>
      <protection locked="0"/>
    </xf>
    <xf numFmtId="0" fontId="2" fillId="0" borderId="4" xfId="49" applyFont="1" applyFill="1" applyBorder="1" applyAlignment="1" applyProtection="1">
      <alignment horizontal="left" vertical="center" wrapText="1"/>
      <protection locked="0"/>
    </xf>
    <xf numFmtId="0" fontId="2" fillId="0" borderId="1" xfId="49" applyFont="1" applyFill="1" applyBorder="1" applyAlignment="1" applyProtection="1">
      <alignment horizontal="left" vertical="center" wrapText="1"/>
      <protection locked="0"/>
    </xf>
    <xf numFmtId="0" fontId="7" fillId="0" borderId="1" xfId="49" applyFont="1" applyFill="1" applyBorder="1" applyAlignment="1" applyProtection="1">
      <alignment horizontal="left" vertical="center" wrapText="1"/>
    </xf>
    <xf numFmtId="0" fontId="2" fillId="0" borderId="1" xfId="49" applyFont="1" applyFill="1" applyBorder="1" applyAlignment="1" applyProtection="1">
      <alignment horizontal="left" vertical="top" wrapText="1"/>
    </xf>
    <xf numFmtId="0" fontId="2" fillId="0" borderId="14" xfId="49" applyFont="1" applyFill="1" applyBorder="1" applyAlignment="1" applyProtection="1">
      <alignment horizontal="left" vertical="center" wrapText="1"/>
      <protection locked="0"/>
    </xf>
    <xf numFmtId="0" fontId="7" fillId="0" borderId="14" xfId="49" applyFont="1" applyFill="1" applyBorder="1" applyAlignment="1" applyProtection="1">
      <alignment horizontal="left" vertical="center" wrapText="1"/>
    </xf>
    <xf numFmtId="0" fontId="2" fillId="0" borderId="14" xfId="49" applyFont="1" applyFill="1" applyBorder="1" applyAlignment="1" applyProtection="1">
      <alignment horizontal="left" vertical="top" wrapText="1"/>
    </xf>
    <xf numFmtId="4" fontId="2" fillId="0" borderId="14" xfId="49" applyNumberFormat="1" applyFont="1" applyFill="1" applyBorder="1" applyAlignment="1" applyProtection="1">
      <alignment horizontal="left" vertical="center" wrapText="1"/>
    </xf>
    <xf numFmtId="0" fontId="9" fillId="0" borderId="12" xfId="49" applyFont="1" applyFill="1" applyBorder="1" applyAlignment="1" applyProtection="1">
      <alignment horizontal="center" vertical="center" wrapText="1"/>
      <protection locked="0"/>
    </xf>
    <xf numFmtId="0" fontId="2" fillId="0" borderId="11" xfId="49" applyFont="1" applyFill="1" applyBorder="1" applyAlignment="1" applyProtection="1">
      <alignment horizontal="left" vertical="center"/>
      <protection locked="0"/>
    </xf>
    <xf numFmtId="0" fontId="2" fillId="0" borderId="13" xfId="49" applyFont="1" applyFill="1" applyBorder="1" applyAlignment="1" applyProtection="1">
      <alignment horizontal="left" vertical="center"/>
      <protection locked="0"/>
    </xf>
    <xf numFmtId="0" fontId="8" fillId="0" borderId="4" xfId="49" applyFont="1" applyFill="1" applyBorder="1" applyAlignment="1" applyProtection="1">
      <alignment horizontal="center" vertical="center"/>
      <protection locked="0"/>
    </xf>
    <xf numFmtId="0" fontId="8" fillId="0" borderId="4" xfId="49" applyFont="1" applyFill="1" applyBorder="1" applyAlignment="1" applyProtection="1">
      <alignment horizontal="center" vertical="center" wrapText="1"/>
      <protection locked="0"/>
    </xf>
    <xf numFmtId="4" fontId="7" fillId="0" borderId="1" xfId="49" applyNumberFormat="1" applyFont="1" applyFill="1" applyBorder="1" applyAlignment="1" applyProtection="1">
      <alignment horizontal="right" vertical="center"/>
      <protection locked="0"/>
    </xf>
    <xf numFmtId="0" fontId="9" fillId="0" borderId="14" xfId="49" applyFont="1" applyFill="1" applyBorder="1" applyAlignment="1" applyProtection="1"/>
    <xf numFmtId="4" fontId="7" fillId="0" borderId="4" xfId="49" applyNumberFormat="1" applyFont="1" applyFill="1" applyBorder="1" applyAlignment="1" applyProtection="1">
      <alignment horizontal="right" vertical="center"/>
      <protection locked="0"/>
    </xf>
    <xf numFmtId="4" fontId="7" fillId="0" borderId="5" xfId="49" applyNumberFormat="1" applyFont="1" applyFill="1" applyBorder="1" applyAlignment="1" applyProtection="1">
      <alignment horizontal="right" vertical="center"/>
      <protection locked="0"/>
    </xf>
    <xf numFmtId="0" fontId="8" fillId="0" borderId="3" xfId="49" applyFont="1" applyFill="1" applyBorder="1" applyAlignment="1" applyProtection="1">
      <alignment horizontal="center" vertical="center" wrapText="1"/>
      <protection locked="0"/>
    </xf>
    <xf numFmtId="4" fontId="7" fillId="0" borderId="2" xfId="49" applyNumberFormat="1" applyFont="1" applyFill="1" applyBorder="1" applyAlignment="1" applyProtection="1">
      <alignment horizontal="right" vertical="center"/>
      <protection locked="0"/>
    </xf>
    <xf numFmtId="0" fontId="24" fillId="0" borderId="0" xfId="49" applyFont="1" applyFill="1" applyBorder="1" applyAlignment="1" applyProtection="1">
      <alignment horizontal="center"/>
    </xf>
    <xf numFmtId="0" fontId="24" fillId="0" borderId="0" xfId="49" applyFont="1" applyFill="1" applyBorder="1" applyAlignment="1" applyProtection="1">
      <alignment horizontal="center" wrapText="1"/>
    </xf>
    <xf numFmtId="0" fontId="24" fillId="0" borderId="0" xfId="49" applyFont="1" applyFill="1" applyBorder="1" applyAlignment="1" applyProtection="1">
      <alignment wrapText="1"/>
    </xf>
    <xf numFmtId="0" fontId="24" fillId="0" borderId="0" xfId="49" applyFont="1" applyFill="1" applyBorder="1" applyAlignment="1" applyProtection="1"/>
    <xf numFmtId="0" fontId="9" fillId="0" borderId="0" xfId="49" applyFont="1" applyFill="1" applyBorder="1" applyAlignment="1" applyProtection="1">
      <alignment horizontal="center" wrapText="1"/>
    </xf>
    <xf numFmtId="0" fontId="2" fillId="0" borderId="0" xfId="49" applyFont="1" applyFill="1" applyBorder="1" applyAlignment="1" applyProtection="1">
      <alignment horizontal="right" wrapText="1"/>
    </xf>
    <xf numFmtId="0" fontId="25" fillId="0" borderId="0" xfId="49" applyFont="1" applyFill="1" applyBorder="1" applyAlignment="1" applyProtection="1">
      <alignment horizontal="center" vertical="center" wrapText="1"/>
    </xf>
    <xf numFmtId="0" fontId="26" fillId="0" borderId="0" xfId="49" applyFont="1" applyFill="1" applyBorder="1" applyAlignment="1" applyProtection="1">
      <alignment horizontal="center" vertical="center" wrapText="1"/>
    </xf>
    <xf numFmtId="0" fontId="12" fillId="0" borderId="2" xfId="49" applyFont="1" applyFill="1" applyBorder="1" applyAlignment="1" applyProtection="1">
      <alignment horizontal="center" vertical="center" wrapText="1"/>
    </xf>
    <xf numFmtId="4" fontId="2" fillId="0" borderId="2" xfId="49" applyNumberFormat="1" applyFont="1" applyFill="1" applyBorder="1" applyAlignment="1" applyProtection="1">
      <alignment horizontal="right" vertical="center"/>
    </xf>
    <xf numFmtId="49" fontId="8" fillId="0" borderId="2" xfId="49" applyNumberFormat="1" applyFont="1" applyFill="1" applyBorder="1" applyAlignment="1" applyProtection="1">
      <alignment horizontal="center" vertical="center" wrapText="1"/>
    </xf>
    <xf numFmtId="49" fontId="8" fillId="0" borderId="4" xfId="49" applyNumberFormat="1" applyFont="1" applyFill="1" applyBorder="1" applyAlignment="1" applyProtection="1">
      <alignment horizontal="center" vertical="center" wrapText="1"/>
    </xf>
    <xf numFmtId="0" fontId="27" fillId="0" borderId="0" xfId="49" applyFont="1" applyFill="1" applyBorder="1" applyAlignment="1" applyProtection="1">
      <alignment horizontal="center" vertical="center"/>
    </xf>
    <xf numFmtId="0" fontId="28" fillId="0" borderId="0" xfId="49" applyFont="1" applyFill="1" applyBorder="1" applyAlignment="1" applyProtection="1">
      <alignment horizontal="center" vertical="center"/>
    </xf>
    <xf numFmtId="0" fontId="7" fillId="0" borderId="6" xfId="49" applyFont="1" applyFill="1" applyBorder="1" applyAlignment="1" applyProtection="1">
      <alignment vertical="center"/>
    </xf>
    <xf numFmtId="0" fontId="7" fillId="0" borderId="6" xfId="49" applyFont="1" applyFill="1" applyBorder="1" applyAlignment="1" applyProtection="1">
      <alignment horizontal="left" vertical="center"/>
      <protection locked="0"/>
    </xf>
    <xf numFmtId="0" fontId="7" fillId="0" borderId="6" xfId="49" applyFont="1" applyFill="1" applyBorder="1" applyAlignment="1" applyProtection="1">
      <alignment vertical="center"/>
      <protection locked="0"/>
    </xf>
    <xf numFmtId="0" fontId="29" fillId="0" borderId="6" xfId="49" applyFont="1" applyFill="1" applyBorder="1" applyAlignment="1" applyProtection="1">
      <alignment horizontal="right" vertical="center"/>
    </xf>
    <xf numFmtId="0" fontId="29" fillId="0" borderId="6" xfId="49" applyFont="1" applyFill="1" applyBorder="1" applyAlignment="1" applyProtection="1">
      <alignment horizontal="center" vertical="center"/>
    </xf>
    <xf numFmtId="0" fontId="29" fillId="0" borderId="6" xfId="49" applyFont="1" applyFill="1" applyBorder="1" applyAlignment="1" applyProtection="1">
      <alignment horizontal="center" vertical="center"/>
      <protection locked="0"/>
    </xf>
    <xf numFmtId="4" fontId="29" fillId="0" borderId="6" xfId="49" applyNumberFormat="1" applyFont="1" applyFill="1" applyBorder="1" applyAlignment="1" applyProtection="1">
      <alignment horizontal="right" vertical="center"/>
    </xf>
    <xf numFmtId="0" fontId="8" fillId="0" borderId="0" xfId="49" applyFont="1" applyFill="1" applyBorder="1" applyAlignment="1" applyProtection="1">
      <alignment horizontal="left" vertical="center" wrapText="1"/>
    </xf>
    <xf numFmtId="0" fontId="2" fillId="0" borderId="4" xfId="49" applyFont="1" applyFill="1" applyBorder="1" applyAlignment="1" applyProtection="1">
      <alignment horizontal="center" vertical="center" wrapText="1"/>
    </xf>
    <xf numFmtId="0" fontId="12" fillId="0" borderId="1" xfId="49" applyFont="1" applyFill="1" applyBorder="1" applyAlignment="1" applyProtection="1">
      <alignment horizontal="center" vertical="center" wrapText="1"/>
      <protection locked="0"/>
    </xf>
    <xf numFmtId="0" fontId="12" fillId="0" borderId="9" xfId="49" applyFont="1" applyFill="1" applyBorder="1" applyAlignment="1" applyProtection="1">
      <alignment horizontal="center" vertical="center" wrapText="1"/>
      <protection locked="0"/>
    </xf>
    <xf numFmtId="0" fontId="12" fillId="0" borderId="3" xfId="49" applyFont="1" applyFill="1" applyBorder="1" applyAlignment="1" applyProtection="1">
      <alignment horizontal="center" vertical="center" wrapText="1"/>
    </xf>
    <xf numFmtId="0" fontId="12" fillId="0" borderId="10" xfId="49" applyFont="1" applyFill="1" applyBorder="1" applyAlignment="1" applyProtection="1">
      <alignment horizontal="center" vertical="center" wrapText="1"/>
    </xf>
    <xf numFmtId="0" fontId="12" fillId="0" borderId="15" xfId="49" applyFont="1" applyFill="1" applyBorder="1" applyAlignment="1" applyProtection="1">
      <alignment horizontal="center" vertical="center" wrapText="1"/>
    </xf>
    <xf numFmtId="3" fontId="8" fillId="0" borderId="2" xfId="49" applyNumberFormat="1" applyFont="1" applyFill="1" applyBorder="1" applyAlignment="1" applyProtection="1">
      <alignment horizontal="center" vertical="center"/>
    </xf>
    <xf numFmtId="0" fontId="7" fillId="0" borderId="2" xfId="49" applyFont="1" applyFill="1" applyBorder="1" applyAlignment="1" applyProtection="1">
      <alignment horizontal="center" vertical="center"/>
      <protection locked="0"/>
    </xf>
    <xf numFmtId="0" fontId="7" fillId="0" borderId="4" xfId="49" applyFont="1" applyFill="1" applyBorder="1" applyAlignment="1" applyProtection="1">
      <alignment horizontal="right" vertical="center"/>
      <protection locked="0"/>
    </xf>
    <xf numFmtId="0" fontId="12" fillId="0" borderId="3" xfId="49" applyFont="1" applyFill="1" applyBorder="1" applyAlignment="1" applyProtection="1">
      <alignment horizontal="center" vertical="center"/>
      <protection locked="0"/>
    </xf>
    <xf numFmtId="0" fontId="12" fillId="0" borderId="4" xfId="49" applyFont="1" applyFill="1" applyBorder="1" applyAlignment="1" applyProtection="1">
      <alignment horizontal="center" vertical="center" wrapText="1"/>
    </xf>
    <xf numFmtId="0" fontId="12" fillId="0" borderId="11" xfId="49" applyFont="1" applyFill="1" applyBorder="1" applyAlignment="1" applyProtection="1">
      <alignment horizontal="center" vertical="center"/>
      <protection locked="0"/>
    </xf>
    <xf numFmtId="0" fontId="12" fillId="0" borderId="11" xfId="49" applyFont="1" applyFill="1" applyBorder="1" applyAlignment="1" applyProtection="1">
      <alignment horizontal="center" vertical="center" wrapText="1"/>
    </xf>
    <xf numFmtId="0" fontId="12" fillId="0" borderId="13" xfId="49" applyFont="1" applyFill="1" applyBorder="1" applyAlignment="1" applyProtection="1">
      <alignment horizontal="center" vertical="center" wrapText="1"/>
    </xf>
    <xf numFmtId="0" fontId="12" fillId="0" borderId="15" xfId="49" applyFont="1" applyFill="1" applyBorder="1" applyAlignment="1" applyProtection="1">
      <alignment horizontal="center" vertical="center" wrapText="1"/>
      <protection locked="0"/>
    </xf>
    <xf numFmtId="0" fontId="12" fillId="0" borderId="13" xfId="49" applyFont="1" applyFill="1" applyBorder="1" applyAlignment="1" applyProtection="1">
      <alignment horizontal="center" vertical="center" wrapText="1"/>
      <protection locked="0"/>
    </xf>
    <xf numFmtId="0" fontId="8" fillId="0" borderId="13" xfId="49" applyFont="1" applyFill="1" applyBorder="1" applyAlignment="1" applyProtection="1">
      <alignment horizontal="center" vertical="center"/>
      <protection locked="0"/>
    </xf>
    <xf numFmtId="0" fontId="7" fillId="0" borderId="0" xfId="49" applyFont="1" applyFill="1" applyBorder="1" applyAlignment="1" applyProtection="1">
      <alignment horizontal="right" wrapText="1"/>
      <protection locked="0"/>
    </xf>
    <xf numFmtId="0" fontId="4" fillId="0" borderId="0" xfId="49" applyFont="1" applyFill="1" applyBorder="1" applyAlignment="1" applyProtection="1">
      <alignment horizontal="right" vertical="center"/>
      <protection locked="0"/>
    </xf>
    <xf numFmtId="0" fontId="4" fillId="0" borderId="0" xfId="49" applyFont="1" applyFill="1" applyBorder="1" applyAlignment="1" applyProtection="1">
      <alignment horizontal="right"/>
      <protection locked="0"/>
    </xf>
    <xf numFmtId="0" fontId="12" fillId="0" borderId="9" xfId="49" applyFont="1" applyFill="1" applyBorder="1" applyAlignment="1" applyProtection="1">
      <alignment horizontal="center" vertical="center" wrapText="1"/>
    </xf>
    <xf numFmtId="0" fontId="7" fillId="0" borderId="5" xfId="49" applyFont="1" applyFill="1" applyBorder="1" applyAlignment="1" applyProtection="1">
      <alignment horizontal="right" vertical="center"/>
      <protection locked="0"/>
    </xf>
    <xf numFmtId="0" fontId="7" fillId="0" borderId="13" xfId="49" applyFont="1" applyFill="1" applyBorder="1" applyAlignment="1" applyProtection="1">
      <alignment horizontal="right" vertical="center"/>
      <protection locked="0"/>
    </xf>
    <xf numFmtId="0" fontId="7" fillId="0" borderId="13" xfId="49" applyFont="1" applyFill="1" applyBorder="1" applyAlignment="1" applyProtection="1">
      <alignment horizontal="right" vertical="center"/>
    </xf>
    <xf numFmtId="0" fontId="11" fillId="0" borderId="0" xfId="49" applyFont="1" applyFill="1" applyBorder="1" applyAlignment="1" applyProtection="1">
      <alignment horizontal="center" vertical="top"/>
    </xf>
    <xf numFmtId="0" fontId="7" fillId="0" borderId="5" xfId="49" applyFont="1" applyFill="1" applyBorder="1" applyAlignment="1" applyProtection="1">
      <alignment horizontal="left" vertical="center"/>
    </xf>
    <xf numFmtId="4" fontId="7" fillId="0" borderId="12" xfId="49" applyNumberFormat="1" applyFont="1" applyFill="1" applyBorder="1" applyAlignment="1" applyProtection="1">
      <alignment horizontal="right" vertical="center"/>
      <protection locked="0"/>
    </xf>
    <xf numFmtId="0" fontId="29" fillId="0" borderId="5" xfId="49" applyFont="1" applyFill="1" applyBorder="1" applyAlignment="1" applyProtection="1">
      <alignment horizontal="center" vertical="center"/>
    </xf>
    <xf numFmtId="4" fontId="29" fillId="0" borderId="12" xfId="49" applyNumberFormat="1" applyFont="1" applyFill="1" applyBorder="1" applyAlignment="1" applyProtection="1">
      <alignment horizontal="right" vertical="center"/>
    </xf>
    <xf numFmtId="4" fontId="29" fillId="0" borderId="6" xfId="49" applyNumberFormat="1" applyFont="1" applyFill="1" applyBorder="1" applyAlignment="1" applyProtection="1">
      <alignment horizontal="right" vertical="center"/>
      <protection locked="0"/>
    </xf>
    <xf numFmtId="4" fontId="7" fillId="0" borderId="12" xfId="49" applyNumberFormat="1" applyFont="1" applyFill="1" applyBorder="1" applyAlignment="1" applyProtection="1">
      <alignment horizontal="right" vertical="center"/>
    </xf>
    <xf numFmtId="0" fontId="29" fillId="0" borderId="5" xfId="49" applyFont="1" applyFill="1" applyBorder="1" applyAlignment="1" applyProtection="1">
      <alignment horizontal="center" vertical="center"/>
      <protection locked="0"/>
    </xf>
    <xf numFmtId="0" fontId="2" fillId="0" borderId="6" xfId="49" applyFont="1" applyFill="1" applyBorder="1" applyAlignment="1" applyProtection="1" quotePrefix="1">
      <alignment horizontal="left" vertical="center" wrapText="1"/>
      <protection locked="0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9"/>
  <sheetViews>
    <sheetView workbookViewId="0">
      <selection activeCell="B24" sqref="B24"/>
    </sheetView>
  </sheetViews>
  <sheetFormatPr defaultColWidth="9.33333333333333" defaultRowHeight="14.25" customHeight="1" outlineLevelCol="3"/>
  <cols>
    <col min="1" max="1" width="46.1666666666667" style="30" customWidth="1"/>
    <col min="2" max="2" width="50.3333333333333" style="30" customWidth="1"/>
    <col min="3" max="3" width="47.1666666666667" style="30" customWidth="1"/>
    <col min="4" max="4" width="53.8333333333333" style="30" customWidth="1"/>
    <col min="5" max="16384" width="9.33333333333333" style="2" customWidth="1"/>
  </cols>
  <sheetData>
    <row r="1" ht="13.5" customHeight="1" spans="1:4">
      <c r="A1" s="31"/>
      <c r="B1" s="31"/>
      <c r="C1" s="31"/>
      <c r="D1" s="133" t="s">
        <v>0</v>
      </c>
    </row>
    <row r="2" ht="45" customHeight="1" spans="1:4">
      <c r="A2" s="32" t="s">
        <v>1</v>
      </c>
      <c r="B2" s="261"/>
      <c r="C2" s="261"/>
      <c r="D2" s="261"/>
    </row>
    <row r="3" ht="21" customHeight="1" spans="1:4">
      <c r="A3" s="54" t="s">
        <v>2</v>
      </c>
      <c r="B3" s="228"/>
      <c r="C3" s="228"/>
      <c r="D3" s="133" t="s">
        <v>3</v>
      </c>
    </row>
    <row r="4" ht="19.5" customHeight="1" spans="1:4">
      <c r="A4" s="46" t="s">
        <v>4</v>
      </c>
      <c r="B4" s="48"/>
      <c r="C4" s="46" t="s">
        <v>5</v>
      </c>
      <c r="D4" s="48"/>
    </row>
    <row r="5" ht="19.5" customHeight="1" spans="1:4">
      <c r="A5" s="38" t="s">
        <v>6</v>
      </c>
      <c r="B5" s="38" t="s">
        <v>7</v>
      </c>
      <c r="C5" s="38" t="s">
        <v>8</v>
      </c>
      <c r="D5" s="38" t="s">
        <v>7</v>
      </c>
    </row>
    <row r="6" ht="19.5" customHeight="1" spans="1:4">
      <c r="A6" s="40"/>
      <c r="B6" s="40"/>
      <c r="C6" s="40"/>
      <c r="D6" s="40"/>
    </row>
    <row r="7" ht="20.25" customHeight="1" spans="1:4">
      <c r="A7" s="76" t="s">
        <v>9</v>
      </c>
      <c r="B7" s="126">
        <v>17055678.23</v>
      </c>
      <c r="C7" s="76" t="s">
        <v>10</v>
      </c>
      <c r="D7" s="126">
        <v>22558510.78</v>
      </c>
    </row>
    <row r="8" ht="20.25" customHeight="1" spans="1:4">
      <c r="A8" s="76" t="s">
        <v>11</v>
      </c>
      <c r="B8" s="126"/>
      <c r="C8" s="76" t="s">
        <v>12</v>
      </c>
      <c r="D8" s="126"/>
    </row>
    <row r="9" ht="20.25" customHeight="1" spans="1:4">
      <c r="A9" s="76" t="s">
        <v>13</v>
      </c>
      <c r="B9" s="126"/>
      <c r="C9" s="76" t="s">
        <v>14</v>
      </c>
      <c r="D9" s="126"/>
    </row>
    <row r="10" ht="20.25" customHeight="1" spans="1:4">
      <c r="A10" s="76" t="s">
        <v>15</v>
      </c>
      <c r="B10" s="125"/>
      <c r="C10" s="76" t="s">
        <v>16</v>
      </c>
      <c r="D10" s="126"/>
    </row>
    <row r="11" ht="20.25" customHeight="1" spans="1:4">
      <c r="A11" s="76" t="s">
        <v>17</v>
      </c>
      <c r="B11" s="126">
        <v>10660000</v>
      </c>
      <c r="C11" s="76" t="s">
        <v>18</v>
      </c>
      <c r="D11" s="126"/>
    </row>
    <row r="12" ht="20.25" customHeight="1" spans="1:4">
      <c r="A12" s="76" t="s">
        <v>19</v>
      </c>
      <c r="B12" s="125"/>
      <c r="C12" s="76" t="s">
        <v>20</v>
      </c>
      <c r="D12" s="126"/>
    </row>
    <row r="13" ht="20.25" customHeight="1" spans="1:4">
      <c r="A13" s="76" t="s">
        <v>21</v>
      </c>
      <c r="B13" s="125">
        <v>10660000</v>
      </c>
      <c r="C13" s="76" t="s">
        <v>22</v>
      </c>
      <c r="D13" s="126"/>
    </row>
    <row r="14" ht="20.25" customHeight="1" spans="1:4">
      <c r="A14" s="76" t="s">
        <v>23</v>
      </c>
      <c r="B14" s="125"/>
      <c r="C14" s="76" t="s">
        <v>24</v>
      </c>
      <c r="D14" s="126">
        <v>2981642.4</v>
      </c>
    </row>
    <row r="15" ht="20.25" customHeight="1" spans="1:4">
      <c r="A15" s="262" t="s">
        <v>25</v>
      </c>
      <c r="B15" s="125"/>
      <c r="C15" s="76" t="s">
        <v>26</v>
      </c>
      <c r="D15" s="126"/>
    </row>
    <row r="16" ht="20.25" customHeight="1" spans="1:4">
      <c r="A16" s="262" t="s">
        <v>27</v>
      </c>
      <c r="B16" s="263"/>
      <c r="C16" s="76" t="s">
        <v>28</v>
      </c>
      <c r="D16" s="126">
        <v>1123304.69</v>
      </c>
    </row>
    <row r="17" ht="20.25" customHeight="1" spans="1:4">
      <c r="A17" s="264"/>
      <c r="B17" s="265"/>
      <c r="C17" s="76" t="s">
        <v>29</v>
      </c>
      <c r="D17" s="126"/>
    </row>
    <row r="18" ht="20.25" customHeight="1" spans="1:4">
      <c r="A18" s="45"/>
      <c r="B18" s="45"/>
      <c r="C18" s="76" t="s">
        <v>30</v>
      </c>
      <c r="D18" s="126"/>
    </row>
    <row r="19" ht="20.25" customHeight="1" spans="1:4">
      <c r="A19" s="45"/>
      <c r="B19" s="45"/>
      <c r="C19" s="76" t="s">
        <v>31</v>
      </c>
      <c r="D19" s="126"/>
    </row>
    <row r="20" ht="20.25" customHeight="1" spans="1:4">
      <c r="A20" s="45"/>
      <c r="B20" s="45"/>
      <c r="C20" s="76" t="s">
        <v>32</v>
      </c>
      <c r="D20" s="126"/>
    </row>
    <row r="21" ht="20.25" customHeight="1" spans="1:4">
      <c r="A21" s="45"/>
      <c r="B21" s="45"/>
      <c r="C21" s="76" t="s">
        <v>33</v>
      </c>
      <c r="D21" s="126"/>
    </row>
    <row r="22" ht="20.25" customHeight="1" spans="1:4">
      <c r="A22" s="45"/>
      <c r="B22" s="45"/>
      <c r="C22" s="76" t="s">
        <v>34</v>
      </c>
      <c r="D22" s="126"/>
    </row>
    <row r="23" ht="20.25" customHeight="1" spans="1:4">
      <c r="A23" s="45"/>
      <c r="B23" s="45"/>
      <c r="C23" s="76" t="s">
        <v>35</v>
      </c>
      <c r="D23" s="126"/>
    </row>
    <row r="24" ht="20.25" customHeight="1" spans="1:4">
      <c r="A24" s="45"/>
      <c r="B24" s="45"/>
      <c r="C24" s="76" t="s">
        <v>36</v>
      </c>
      <c r="D24" s="126"/>
    </row>
    <row r="25" ht="20.25" customHeight="1" spans="1:4">
      <c r="A25" s="45"/>
      <c r="B25" s="45"/>
      <c r="C25" s="76" t="s">
        <v>37</v>
      </c>
      <c r="D25" s="126"/>
    </row>
    <row r="26" ht="20.25" customHeight="1" spans="1:4">
      <c r="A26" s="45"/>
      <c r="B26" s="45"/>
      <c r="C26" s="76" t="s">
        <v>38</v>
      </c>
      <c r="D26" s="126">
        <v>1052220.36</v>
      </c>
    </row>
    <row r="27" ht="20.25" customHeight="1" spans="1:4">
      <c r="A27" s="45"/>
      <c r="B27" s="45"/>
      <c r="C27" s="76" t="s">
        <v>39</v>
      </c>
      <c r="D27" s="126"/>
    </row>
    <row r="28" ht="20.25" customHeight="1" spans="1:4">
      <c r="A28" s="45"/>
      <c r="B28" s="45"/>
      <c r="C28" s="76" t="s">
        <v>40</v>
      </c>
      <c r="D28" s="126"/>
    </row>
    <row r="29" ht="20.25" customHeight="1" spans="1:4">
      <c r="A29" s="45"/>
      <c r="B29" s="45"/>
      <c r="C29" s="76" t="s">
        <v>41</v>
      </c>
      <c r="D29" s="126"/>
    </row>
    <row r="30" ht="20.25" customHeight="1" spans="1:4">
      <c r="A30" s="45"/>
      <c r="B30" s="45"/>
      <c r="C30" s="76" t="s">
        <v>42</v>
      </c>
      <c r="D30" s="126"/>
    </row>
    <row r="31" ht="20.25" customHeight="1" spans="1:4">
      <c r="A31" s="45"/>
      <c r="B31" s="45"/>
      <c r="C31" s="76" t="s">
        <v>43</v>
      </c>
      <c r="D31" s="126"/>
    </row>
    <row r="32" ht="20.25" customHeight="1" spans="1:4">
      <c r="A32" s="45"/>
      <c r="B32" s="45"/>
      <c r="C32" s="76" t="s">
        <v>44</v>
      </c>
      <c r="D32" s="126"/>
    </row>
    <row r="33" ht="20.25" customHeight="1" spans="1:4">
      <c r="A33" s="45"/>
      <c r="B33" s="45"/>
      <c r="C33" s="76" t="s">
        <v>45</v>
      </c>
      <c r="D33" s="126"/>
    </row>
    <row r="34" ht="20.25" customHeight="1" spans="1:4">
      <c r="A34" s="45"/>
      <c r="B34" s="45"/>
      <c r="C34" s="76" t="s">
        <v>46</v>
      </c>
      <c r="D34" s="126"/>
    </row>
    <row r="35" ht="20.25" customHeight="1" spans="1:4">
      <c r="A35" s="45"/>
      <c r="B35" s="45"/>
      <c r="C35" s="76" t="s">
        <v>47</v>
      </c>
      <c r="D35" s="126"/>
    </row>
    <row r="36" ht="20.25" customHeight="1" spans="1:4">
      <c r="A36" s="45"/>
      <c r="B36" s="45"/>
      <c r="C36" s="76" t="s">
        <v>48</v>
      </c>
      <c r="D36" s="126"/>
    </row>
    <row r="37" ht="20.25" customHeight="1" spans="1:4">
      <c r="A37" s="264" t="s">
        <v>49</v>
      </c>
      <c r="B37" s="265">
        <v>27715678.23</v>
      </c>
      <c r="C37" s="233" t="s">
        <v>50</v>
      </c>
      <c r="D37" s="266">
        <v>27715678.23</v>
      </c>
    </row>
    <row r="38" ht="20.25" customHeight="1" spans="1:4">
      <c r="A38" s="262" t="s">
        <v>51</v>
      </c>
      <c r="B38" s="267"/>
      <c r="C38" s="76" t="s">
        <v>52</v>
      </c>
      <c r="D38" s="111" t="s">
        <v>53</v>
      </c>
    </row>
    <row r="39" ht="20.25" customHeight="1" spans="1:4">
      <c r="A39" s="268" t="s">
        <v>54</v>
      </c>
      <c r="B39" s="265">
        <v>27715678.23</v>
      </c>
      <c r="C39" s="233" t="s">
        <v>55</v>
      </c>
      <c r="D39" s="266">
        <v>27715678.23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97" orientation="landscape" useFirstPageNumber="1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VR8"/>
  <sheetViews>
    <sheetView topLeftCell="C1" workbookViewId="0">
      <selection activeCell="B28" sqref="B28"/>
    </sheetView>
  </sheetViews>
  <sheetFormatPr defaultColWidth="12" defaultRowHeight="11.25" outlineLevelRow="7"/>
  <cols>
    <col min="1" max="10" width="29.1666666666667" customWidth="1"/>
    <col min="11" max="11" width="21.1666666666667" customWidth="1"/>
  </cols>
  <sheetData>
    <row r="1" customFormat="1" ht="12" customHeight="1" spans="1:10">
      <c r="A1" s="147"/>
      <c r="B1" s="147"/>
      <c r="C1" s="147"/>
      <c r="D1" s="147"/>
      <c r="E1" s="147"/>
      <c r="G1" s="147"/>
      <c r="J1" s="160" t="s">
        <v>441</v>
      </c>
    </row>
    <row r="2" customFormat="1" ht="28.5" customHeight="1" spans="1:10">
      <c r="A2" s="148" t="s">
        <v>442</v>
      </c>
      <c r="B2" s="149"/>
      <c r="C2" s="149"/>
      <c r="D2" s="149"/>
      <c r="E2" s="150"/>
      <c r="F2" s="151"/>
      <c r="G2" s="150"/>
      <c r="H2" s="151"/>
      <c r="I2" s="151"/>
      <c r="J2" s="150"/>
    </row>
    <row r="3" customFormat="1" ht="17.25" customHeight="1" spans="1:10">
      <c r="A3" s="152" t="s">
        <v>2</v>
      </c>
      <c r="B3" s="147"/>
      <c r="C3" s="147"/>
      <c r="D3" s="147"/>
      <c r="E3" s="147"/>
      <c r="G3" s="147"/>
      <c r="J3" s="147"/>
    </row>
    <row r="4" customFormat="1" ht="44.25" customHeight="1" spans="1:10">
      <c r="A4" s="153" t="s">
        <v>327</v>
      </c>
      <c r="B4" s="153" t="s">
        <v>328</v>
      </c>
      <c r="C4" s="153" t="s">
        <v>329</v>
      </c>
      <c r="D4" s="153" t="s">
        <v>330</v>
      </c>
      <c r="E4" s="153" t="s">
        <v>331</v>
      </c>
      <c r="F4" s="154" t="s">
        <v>332</v>
      </c>
      <c r="G4" s="153" t="s">
        <v>333</v>
      </c>
      <c r="H4" s="154" t="s">
        <v>334</v>
      </c>
      <c r="I4" s="154" t="s">
        <v>335</v>
      </c>
      <c r="J4" s="153" t="s">
        <v>336</v>
      </c>
    </row>
    <row r="5" customFormat="1" ht="14.25" customHeight="1" spans="1:10">
      <c r="A5" s="153">
        <v>1</v>
      </c>
      <c r="B5" s="153">
        <v>2</v>
      </c>
      <c r="C5" s="153">
        <v>3</v>
      </c>
      <c r="D5" s="153">
        <v>4</v>
      </c>
      <c r="E5" s="153">
        <v>5</v>
      </c>
      <c r="F5" s="154">
        <v>6</v>
      </c>
      <c r="G5" s="153">
        <v>7</v>
      </c>
      <c r="H5" s="154">
        <v>8</v>
      </c>
      <c r="I5" s="154">
        <v>9</v>
      </c>
      <c r="J5" s="153">
        <v>10</v>
      </c>
    </row>
    <row r="6" customFormat="1" ht="42" customHeight="1" spans="1:10">
      <c r="A6" s="155" t="s">
        <v>90</v>
      </c>
      <c r="B6" s="156"/>
      <c r="C6" s="156"/>
      <c r="D6" s="156"/>
      <c r="E6" s="157"/>
      <c r="F6" s="158"/>
      <c r="G6" s="157"/>
      <c r="H6" s="158"/>
      <c r="I6" s="158"/>
      <c r="J6" s="157"/>
    </row>
    <row r="7" customFormat="1" ht="42.75" customHeight="1" spans="1:10">
      <c r="A7" s="159" t="s">
        <v>90</v>
      </c>
      <c r="B7" s="159" t="s">
        <v>90</v>
      </c>
      <c r="C7" s="159" t="s">
        <v>90</v>
      </c>
      <c r="D7" s="159" t="s">
        <v>90</v>
      </c>
      <c r="E7" s="155" t="s">
        <v>90</v>
      </c>
      <c r="F7" s="159" t="s">
        <v>90</v>
      </c>
      <c r="G7" s="155" t="s">
        <v>90</v>
      </c>
      <c r="H7" s="159" t="s">
        <v>90</v>
      </c>
      <c r="I7" s="159" t="s">
        <v>90</v>
      </c>
      <c r="J7" s="155" t="s">
        <v>90</v>
      </c>
    </row>
    <row r="8" ht="12" spans="1:1">
      <c r="A8" s="147" t="s">
        <v>443</v>
      </c>
    </row>
  </sheetData>
  <mergeCells count="128">
    <mergeCell ref="A2:J2"/>
    <mergeCell ref="IW2:JF2"/>
    <mergeCell ref="SS2:TB2"/>
    <mergeCell ref="ACO2:ACX2"/>
    <mergeCell ref="AMK2:AMT2"/>
    <mergeCell ref="AWG2:AWP2"/>
    <mergeCell ref="BGC2:BGL2"/>
    <mergeCell ref="BPY2:BQH2"/>
    <mergeCell ref="BZU2:CAD2"/>
    <mergeCell ref="CJQ2:CJZ2"/>
    <mergeCell ref="CTM2:CTV2"/>
    <mergeCell ref="DDI2:DDR2"/>
    <mergeCell ref="DNE2:DNN2"/>
    <mergeCell ref="DXA2:DXJ2"/>
    <mergeCell ref="EGW2:EHF2"/>
    <mergeCell ref="EQS2:ERB2"/>
    <mergeCell ref="FAO2:FAX2"/>
    <mergeCell ref="FKK2:FKT2"/>
    <mergeCell ref="FUG2:FUP2"/>
    <mergeCell ref="GEC2:GEL2"/>
    <mergeCell ref="GNY2:GOH2"/>
    <mergeCell ref="GXU2:GYD2"/>
    <mergeCell ref="HHQ2:HHZ2"/>
    <mergeCell ref="HRM2:HRV2"/>
    <mergeCell ref="IBI2:IBR2"/>
    <mergeCell ref="ILE2:ILN2"/>
    <mergeCell ref="IVA2:IVJ2"/>
    <mergeCell ref="JEW2:JFF2"/>
    <mergeCell ref="JOS2:JPB2"/>
    <mergeCell ref="JYO2:JYX2"/>
    <mergeCell ref="KIK2:KIT2"/>
    <mergeCell ref="KSG2:KSP2"/>
    <mergeCell ref="LCC2:LCL2"/>
    <mergeCell ref="LLY2:LMH2"/>
    <mergeCell ref="LVU2:LWD2"/>
    <mergeCell ref="MFQ2:MFZ2"/>
    <mergeCell ref="MPM2:MPV2"/>
    <mergeCell ref="MZI2:MZR2"/>
    <mergeCell ref="NJE2:NJN2"/>
    <mergeCell ref="NTA2:NTJ2"/>
    <mergeCell ref="OCW2:ODF2"/>
    <mergeCell ref="OMS2:ONB2"/>
    <mergeCell ref="OWO2:OWX2"/>
    <mergeCell ref="PGK2:PGT2"/>
    <mergeCell ref="PQG2:PQP2"/>
    <mergeCell ref="QAC2:QAL2"/>
    <mergeCell ref="QJY2:QKH2"/>
    <mergeCell ref="QTU2:QUD2"/>
    <mergeCell ref="RDQ2:RDZ2"/>
    <mergeCell ref="RNM2:RNV2"/>
    <mergeCell ref="RXI2:RXR2"/>
    <mergeCell ref="SHE2:SHN2"/>
    <mergeCell ref="SRA2:SRJ2"/>
    <mergeCell ref="TAW2:TBF2"/>
    <mergeCell ref="TKS2:TLB2"/>
    <mergeCell ref="TUO2:TUX2"/>
    <mergeCell ref="UEK2:UET2"/>
    <mergeCell ref="UOG2:UOP2"/>
    <mergeCell ref="UYC2:UYL2"/>
    <mergeCell ref="VHY2:VIH2"/>
    <mergeCell ref="VRU2:VSD2"/>
    <mergeCell ref="WBQ2:WBZ2"/>
    <mergeCell ref="WLM2:WLV2"/>
    <mergeCell ref="WVI2:WVR2"/>
    <mergeCell ref="A3:H3"/>
    <mergeCell ref="IW3:JD3"/>
    <mergeCell ref="SS3:SZ3"/>
    <mergeCell ref="ACO3:ACV3"/>
    <mergeCell ref="AMK3:AMR3"/>
    <mergeCell ref="AWG3:AWN3"/>
    <mergeCell ref="BGC3:BGJ3"/>
    <mergeCell ref="BPY3:BQF3"/>
    <mergeCell ref="BZU3:CAB3"/>
    <mergeCell ref="CJQ3:CJX3"/>
    <mergeCell ref="CTM3:CTT3"/>
    <mergeCell ref="DDI3:DDP3"/>
    <mergeCell ref="DNE3:DNL3"/>
    <mergeCell ref="DXA3:DXH3"/>
    <mergeCell ref="EGW3:EHD3"/>
    <mergeCell ref="EQS3:EQZ3"/>
    <mergeCell ref="FAO3:FAV3"/>
    <mergeCell ref="FKK3:FKR3"/>
    <mergeCell ref="FUG3:FUN3"/>
    <mergeCell ref="GEC3:GEJ3"/>
    <mergeCell ref="GNY3:GOF3"/>
    <mergeCell ref="GXU3:GYB3"/>
    <mergeCell ref="HHQ3:HHX3"/>
    <mergeCell ref="HRM3:HRT3"/>
    <mergeCell ref="IBI3:IBP3"/>
    <mergeCell ref="ILE3:ILL3"/>
    <mergeCell ref="IVA3:IVH3"/>
    <mergeCell ref="JEW3:JFD3"/>
    <mergeCell ref="JOS3:JOZ3"/>
    <mergeCell ref="JYO3:JYV3"/>
    <mergeCell ref="KIK3:KIR3"/>
    <mergeCell ref="KSG3:KSN3"/>
    <mergeCell ref="LCC3:LCJ3"/>
    <mergeCell ref="LLY3:LMF3"/>
    <mergeCell ref="LVU3:LWB3"/>
    <mergeCell ref="MFQ3:MFX3"/>
    <mergeCell ref="MPM3:MPT3"/>
    <mergeCell ref="MZI3:MZP3"/>
    <mergeCell ref="NJE3:NJL3"/>
    <mergeCell ref="NTA3:NTH3"/>
    <mergeCell ref="OCW3:ODD3"/>
    <mergeCell ref="OMS3:OMZ3"/>
    <mergeCell ref="OWO3:OWV3"/>
    <mergeCell ref="PGK3:PGR3"/>
    <mergeCell ref="PQG3:PQN3"/>
    <mergeCell ref="QAC3:QAJ3"/>
    <mergeCell ref="QJY3:QKF3"/>
    <mergeCell ref="QTU3:QUB3"/>
    <mergeCell ref="RDQ3:RDX3"/>
    <mergeCell ref="RNM3:RNT3"/>
    <mergeCell ref="RXI3:RXP3"/>
    <mergeCell ref="SHE3:SHL3"/>
    <mergeCell ref="SRA3:SRH3"/>
    <mergeCell ref="TAW3:TBD3"/>
    <mergeCell ref="TKS3:TKZ3"/>
    <mergeCell ref="TUO3:TUV3"/>
    <mergeCell ref="UEK3:UER3"/>
    <mergeCell ref="UOG3:UON3"/>
    <mergeCell ref="UYC3:UYJ3"/>
    <mergeCell ref="VHY3:VIF3"/>
    <mergeCell ref="VRU3:VSB3"/>
    <mergeCell ref="WBQ3:WBX3"/>
    <mergeCell ref="WLM3:WLT3"/>
    <mergeCell ref="WVI3:WVP3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8"/>
  <sheetViews>
    <sheetView workbookViewId="0">
      <selection activeCell="C14" sqref="C14"/>
    </sheetView>
  </sheetViews>
  <sheetFormatPr defaultColWidth="10.6666666666667" defaultRowHeight="14.25" customHeight="1" outlineLevelRow="7" outlineLevelCol="5"/>
  <cols>
    <col min="1" max="1" width="37.5" style="30" customWidth="1"/>
    <col min="2" max="2" width="15.8333333333333" style="128" customWidth="1"/>
    <col min="3" max="3" width="47.3333333333333" style="30" customWidth="1"/>
    <col min="4" max="6" width="26.3333333333333" style="30" customWidth="1"/>
    <col min="7" max="16384" width="10.6666666666667" style="30" customWidth="1"/>
  </cols>
  <sheetData>
    <row r="1" ht="15.75" customHeight="1" spans="1:6">
      <c r="A1" s="129"/>
      <c r="B1" s="130">
        <v>0</v>
      </c>
      <c r="C1" s="131">
        <v>1</v>
      </c>
      <c r="D1" s="132"/>
      <c r="E1" s="132"/>
      <c r="F1" s="133" t="s">
        <v>444</v>
      </c>
    </row>
    <row r="2" ht="45" customHeight="1" spans="1:6">
      <c r="A2" s="32" t="s">
        <v>445</v>
      </c>
      <c r="B2" s="134"/>
      <c r="C2" s="135"/>
      <c r="D2" s="135"/>
      <c r="E2" s="135"/>
      <c r="F2" s="135"/>
    </row>
    <row r="3" ht="19.5" customHeight="1" spans="1:6">
      <c r="A3" s="136" t="s">
        <v>2</v>
      </c>
      <c r="B3" s="137"/>
      <c r="C3" s="138"/>
      <c r="D3" s="139"/>
      <c r="E3" s="132"/>
      <c r="F3" s="133" t="s">
        <v>3</v>
      </c>
    </row>
    <row r="4" ht="19.5" customHeight="1" spans="1:6">
      <c r="A4" s="38" t="s">
        <v>446</v>
      </c>
      <c r="B4" s="140" t="s">
        <v>78</v>
      </c>
      <c r="C4" s="38" t="s">
        <v>79</v>
      </c>
      <c r="D4" s="46" t="s">
        <v>447</v>
      </c>
      <c r="E4" s="47"/>
      <c r="F4" s="48"/>
    </row>
    <row r="5" ht="18.75" customHeight="1" spans="1:6">
      <c r="A5" s="86"/>
      <c r="B5" s="141"/>
      <c r="C5" s="86"/>
      <c r="D5" s="38" t="s">
        <v>61</v>
      </c>
      <c r="E5" s="46" t="s">
        <v>81</v>
      </c>
      <c r="F5" s="38" t="s">
        <v>82</v>
      </c>
    </row>
    <row r="6" ht="17.25" customHeight="1" spans="1:6">
      <c r="A6" s="41">
        <v>1</v>
      </c>
      <c r="B6" s="142" t="s">
        <v>146</v>
      </c>
      <c r="C6" s="41">
        <v>3</v>
      </c>
      <c r="D6" s="41">
        <v>4</v>
      </c>
      <c r="E6" s="41">
        <v>5</v>
      </c>
      <c r="F6" s="41">
        <v>6</v>
      </c>
    </row>
    <row r="7" ht="22.5" customHeight="1" spans="1:6">
      <c r="A7" s="143" t="s">
        <v>61</v>
      </c>
      <c r="B7" s="144"/>
      <c r="C7" s="145"/>
      <c r="D7" s="146"/>
      <c r="E7" s="146"/>
      <c r="F7" s="146"/>
    </row>
    <row r="8" customHeight="1" spans="1:1">
      <c r="A8" s="30" t="s">
        <v>448</v>
      </c>
    </row>
  </sheetData>
  <mergeCells count="7">
    <mergeCell ref="A2:F2"/>
    <mergeCell ref="A3:C3"/>
    <mergeCell ref="D4:F4"/>
    <mergeCell ref="A7:C7"/>
    <mergeCell ref="A4:A5"/>
    <mergeCell ref="B4:B5"/>
    <mergeCell ref="C4:C5"/>
  </mergeCells>
  <printOptions horizontalCentered="1"/>
  <pageMargins left="0.385416666666667" right="0.385416666666667" top="0.583333333333333" bottom="0.583333333333333" header="0.5" footer="0.5"/>
  <pageSetup paperSize="9" scale="98" orientation="landscape" useFirstPageNumber="1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Q31"/>
  <sheetViews>
    <sheetView showGridLines="0" topLeftCell="B1" workbookViewId="0">
      <selection activeCell="G4" sqref="G4:Q4"/>
    </sheetView>
  </sheetViews>
  <sheetFormatPr defaultColWidth="10" defaultRowHeight="12.75" customHeight="1"/>
  <cols>
    <col min="1" max="1" width="70.3333333333333" style="1" customWidth="1"/>
    <col min="2" max="3" width="61.8333333333333" style="1" customWidth="1"/>
    <col min="4" max="5" width="10.5" style="1" customWidth="1"/>
    <col min="6" max="6" width="15.1666666666667" style="3" customWidth="1"/>
    <col min="7" max="8" width="15.1666666666667" style="1" customWidth="1"/>
    <col min="9" max="10" width="15.1666666666667" style="2" customWidth="1"/>
    <col min="11" max="12" width="15.1666666666667" style="1" customWidth="1"/>
    <col min="13" max="17" width="15.1666666666667" style="3" customWidth="1"/>
    <col min="18" max="16384" width="10" style="3" customWidth="1"/>
  </cols>
  <sheetData>
    <row r="1" ht="17.25" customHeight="1" spans="1:17">
      <c r="A1" s="4"/>
      <c r="B1" s="97"/>
      <c r="C1" s="97"/>
      <c r="D1" s="97"/>
      <c r="E1" s="97"/>
      <c r="F1" s="98"/>
      <c r="G1" s="97"/>
      <c r="H1" s="97"/>
      <c r="I1" s="81"/>
      <c r="J1" s="81"/>
      <c r="K1" s="97"/>
      <c r="L1" s="118"/>
      <c r="M1" s="102"/>
      <c r="N1" s="102"/>
      <c r="O1" s="102"/>
      <c r="P1" s="102"/>
      <c r="Q1" s="81" t="s">
        <v>449</v>
      </c>
    </row>
    <row r="2" ht="45" customHeight="1" spans="1:17">
      <c r="A2" s="99" t="s">
        <v>450</v>
      </c>
      <c r="B2" s="100"/>
      <c r="C2" s="100"/>
      <c r="D2" s="100"/>
      <c r="E2" s="100"/>
      <c r="F2" s="101"/>
      <c r="G2" s="100"/>
      <c r="H2" s="100"/>
      <c r="I2" s="119"/>
      <c r="J2" s="119"/>
      <c r="K2" s="100"/>
      <c r="L2" s="100"/>
      <c r="M2" s="101"/>
      <c r="N2" s="101"/>
      <c r="O2" s="101"/>
      <c r="P2" s="101"/>
      <c r="Q2" s="101"/>
    </row>
    <row r="3" ht="18.75" customHeight="1" spans="1:17">
      <c r="A3" s="34" t="s">
        <v>2</v>
      </c>
      <c r="B3" s="4"/>
      <c r="C3" s="4"/>
      <c r="D3" s="4"/>
      <c r="E3" s="4"/>
      <c r="F3" s="102"/>
      <c r="G3" s="4"/>
      <c r="H3" s="4"/>
      <c r="I3" s="4"/>
      <c r="J3" s="4"/>
      <c r="K3" s="4"/>
      <c r="L3" s="4"/>
      <c r="M3" s="102"/>
      <c r="N3" s="102"/>
      <c r="O3" s="102"/>
      <c r="P3" s="102"/>
      <c r="Q3" s="81" t="s">
        <v>153</v>
      </c>
    </row>
    <row r="4" ht="21.75" customHeight="1" spans="1:17">
      <c r="A4" s="103" t="s">
        <v>451</v>
      </c>
      <c r="B4" s="103" t="s">
        <v>452</v>
      </c>
      <c r="C4" s="103" t="s">
        <v>453</v>
      </c>
      <c r="D4" s="103" t="s">
        <v>454</v>
      </c>
      <c r="E4" s="103" t="s">
        <v>455</v>
      </c>
      <c r="F4" s="11" t="s">
        <v>456</v>
      </c>
      <c r="G4" s="104" t="s">
        <v>169</v>
      </c>
      <c r="H4" s="47"/>
      <c r="I4" s="120"/>
      <c r="J4" s="120"/>
      <c r="K4" s="47"/>
      <c r="L4" s="47"/>
      <c r="M4" s="120"/>
      <c r="N4" s="120"/>
      <c r="O4" s="120"/>
      <c r="P4" s="120"/>
      <c r="Q4" s="14"/>
    </row>
    <row r="5" ht="21.75" customHeight="1" spans="1:17">
      <c r="A5" s="105"/>
      <c r="B5" s="105" t="s">
        <v>457</v>
      </c>
      <c r="C5" s="105" t="s">
        <v>458</v>
      </c>
      <c r="D5" s="105" t="s">
        <v>454</v>
      </c>
      <c r="E5" s="105" t="s">
        <v>459</v>
      </c>
      <c r="F5" s="106"/>
      <c r="G5" s="105" t="s">
        <v>61</v>
      </c>
      <c r="H5" s="11" t="s">
        <v>64</v>
      </c>
      <c r="I5" s="11" t="s">
        <v>460</v>
      </c>
      <c r="J5" s="11" t="s">
        <v>461</v>
      </c>
      <c r="K5" s="121" t="s">
        <v>462</v>
      </c>
      <c r="L5" s="122" t="s">
        <v>68</v>
      </c>
      <c r="M5" s="120"/>
      <c r="N5" s="120"/>
      <c r="O5" s="120"/>
      <c r="P5" s="120"/>
      <c r="Q5" s="14"/>
    </row>
    <row r="6" ht="36" customHeight="1" spans="1:17">
      <c r="A6" s="15"/>
      <c r="B6" s="15"/>
      <c r="C6" s="15"/>
      <c r="D6" s="15"/>
      <c r="E6" s="15"/>
      <c r="F6" s="16"/>
      <c r="G6" s="105"/>
      <c r="H6" s="15"/>
      <c r="I6" s="15" t="s">
        <v>63</v>
      </c>
      <c r="J6" s="15"/>
      <c r="K6" s="123"/>
      <c r="L6" s="15" t="s">
        <v>63</v>
      </c>
      <c r="M6" s="15" t="s">
        <v>69</v>
      </c>
      <c r="N6" s="15" t="s">
        <v>178</v>
      </c>
      <c r="O6" s="15" t="s">
        <v>71</v>
      </c>
      <c r="P6" s="15" t="s">
        <v>72</v>
      </c>
      <c r="Q6" s="15" t="s">
        <v>73</v>
      </c>
    </row>
    <row r="7" ht="15" customHeight="1" spans="1:17">
      <c r="A7" s="107">
        <v>1</v>
      </c>
      <c r="B7" s="18">
        <v>2</v>
      </c>
      <c r="C7" s="18">
        <v>3</v>
      </c>
      <c r="D7" s="18">
        <v>4</v>
      </c>
      <c r="E7" s="18">
        <v>5</v>
      </c>
      <c r="F7" s="18">
        <v>6</v>
      </c>
      <c r="G7" s="18">
        <v>7</v>
      </c>
      <c r="H7" s="18">
        <v>8</v>
      </c>
      <c r="I7" s="18">
        <v>9</v>
      </c>
      <c r="J7" s="18">
        <v>10</v>
      </c>
      <c r="K7" s="18">
        <v>11</v>
      </c>
      <c r="L7" s="18">
        <v>12</v>
      </c>
      <c r="M7" s="18">
        <v>13</v>
      </c>
      <c r="N7" s="18">
        <v>14</v>
      </c>
      <c r="O7" s="18">
        <v>15</v>
      </c>
      <c r="P7" s="18">
        <v>16</v>
      </c>
      <c r="Q7" s="18">
        <v>17</v>
      </c>
    </row>
    <row r="8" ht="26.25" customHeight="1" spans="1:17">
      <c r="A8" s="108" t="s">
        <v>323</v>
      </c>
      <c r="B8" s="109"/>
      <c r="C8" s="109"/>
      <c r="D8" s="109"/>
      <c r="E8" s="109"/>
      <c r="F8" s="125">
        <v>885700</v>
      </c>
      <c r="G8" s="126">
        <v>885700</v>
      </c>
      <c r="H8" s="126">
        <v>885700</v>
      </c>
      <c r="I8" s="125"/>
      <c r="J8" s="125"/>
      <c r="K8" s="127"/>
      <c r="L8" s="126"/>
      <c r="M8" s="125"/>
      <c r="N8" s="125"/>
      <c r="O8" s="125"/>
      <c r="P8" s="125"/>
      <c r="Q8" s="125"/>
    </row>
    <row r="9" ht="26.25" customHeight="1" spans="1:17">
      <c r="A9" s="108"/>
      <c r="B9" s="108" t="s">
        <v>463</v>
      </c>
      <c r="C9" s="108" t="s">
        <v>463</v>
      </c>
      <c r="D9" s="78" t="s">
        <v>464</v>
      </c>
      <c r="E9" s="109" t="s">
        <v>145</v>
      </c>
      <c r="F9" s="125">
        <v>90000</v>
      </c>
      <c r="G9" s="126">
        <v>90000</v>
      </c>
      <c r="H9" s="126">
        <v>90000</v>
      </c>
      <c r="I9" s="125"/>
      <c r="J9" s="125"/>
      <c r="K9" s="127"/>
      <c r="L9" s="126"/>
      <c r="M9" s="125"/>
      <c r="N9" s="125"/>
      <c r="O9" s="125"/>
      <c r="P9" s="125"/>
      <c r="Q9" s="125"/>
    </row>
    <row r="10" ht="26.25" customHeight="1" spans="1:17">
      <c r="A10" s="24"/>
      <c r="B10" s="108" t="s">
        <v>465</v>
      </c>
      <c r="C10" s="108" t="s">
        <v>465</v>
      </c>
      <c r="D10" s="78" t="s">
        <v>464</v>
      </c>
      <c r="E10" s="109" t="s">
        <v>146</v>
      </c>
      <c r="F10" s="125">
        <v>4200</v>
      </c>
      <c r="G10" s="126">
        <v>4200</v>
      </c>
      <c r="H10" s="126">
        <v>4200</v>
      </c>
      <c r="I10" s="125"/>
      <c r="J10" s="125"/>
      <c r="K10" s="127"/>
      <c r="L10" s="126"/>
      <c r="M10" s="125"/>
      <c r="N10" s="125"/>
      <c r="O10" s="125"/>
      <c r="P10" s="125"/>
      <c r="Q10" s="125"/>
    </row>
    <row r="11" ht="26.25" customHeight="1" spans="1:17">
      <c r="A11" s="24"/>
      <c r="B11" s="108" t="s">
        <v>466</v>
      </c>
      <c r="C11" s="108" t="s">
        <v>466</v>
      </c>
      <c r="D11" s="78" t="s">
        <v>464</v>
      </c>
      <c r="E11" s="109" t="s">
        <v>145</v>
      </c>
      <c r="F11" s="125">
        <v>9500</v>
      </c>
      <c r="G11" s="126">
        <v>9500</v>
      </c>
      <c r="H11" s="126">
        <v>9500</v>
      </c>
      <c r="I11" s="125"/>
      <c r="J11" s="125"/>
      <c r="K11" s="127"/>
      <c r="L11" s="126"/>
      <c r="M11" s="125"/>
      <c r="N11" s="125"/>
      <c r="O11" s="125"/>
      <c r="P11" s="125"/>
      <c r="Q11" s="125"/>
    </row>
    <row r="12" ht="26.25" customHeight="1" spans="1:17">
      <c r="A12" s="24"/>
      <c r="B12" s="108" t="s">
        <v>467</v>
      </c>
      <c r="C12" s="108" t="s">
        <v>468</v>
      </c>
      <c r="D12" s="78" t="s">
        <v>469</v>
      </c>
      <c r="E12" s="109" t="s">
        <v>145</v>
      </c>
      <c r="F12" s="125">
        <v>50000</v>
      </c>
      <c r="G12" s="126">
        <v>50000</v>
      </c>
      <c r="H12" s="126">
        <v>50000</v>
      </c>
      <c r="I12" s="125"/>
      <c r="J12" s="125"/>
      <c r="K12" s="127"/>
      <c r="L12" s="126"/>
      <c r="M12" s="125"/>
      <c r="N12" s="125"/>
      <c r="O12" s="125"/>
      <c r="P12" s="125"/>
      <c r="Q12" s="125"/>
    </row>
    <row r="13" ht="26.25" customHeight="1" spans="1:17">
      <c r="A13" s="24"/>
      <c r="B13" s="108" t="s">
        <v>470</v>
      </c>
      <c r="C13" s="108" t="s">
        <v>470</v>
      </c>
      <c r="D13" s="78" t="s">
        <v>464</v>
      </c>
      <c r="E13" s="109" t="s">
        <v>146</v>
      </c>
      <c r="F13" s="125">
        <v>7000</v>
      </c>
      <c r="G13" s="126">
        <v>7000</v>
      </c>
      <c r="H13" s="126">
        <v>7000</v>
      </c>
      <c r="I13" s="125"/>
      <c r="J13" s="125"/>
      <c r="K13" s="127"/>
      <c r="L13" s="126"/>
      <c r="M13" s="125"/>
      <c r="N13" s="125"/>
      <c r="O13" s="125"/>
      <c r="P13" s="125"/>
      <c r="Q13" s="125"/>
    </row>
    <row r="14" ht="26.25" customHeight="1" spans="1:17">
      <c r="A14" s="24"/>
      <c r="B14" s="108" t="s">
        <v>471</v>
      </c>
      <c r="C14" s="108" t="s">
        <v>472</v>
      </c>
      <c r="D14" s="78" t="s">
        <v>473</v>
      </c>
      <c r="E14" s="109" t="s">
        <v>145</v>
      </c>
      <c r="F14" s="125">
        <v>725000</v>
      </c>
      <c r="G14" s="126">
        <v>725000</v>
      </c>
      <c r="H14" s="126">
        <v>725000</v>
      </c>
      <c r="I14" s="125"/>
      <c r="J14" s="125"/>
      <c r="K14" s="127"/>
      <c r="L14" s="126"/>
      <c r="M14" s="125"/>
      <c r="N14" s="125"/>
      <c r="O14" s="125"/>
      <c r="P14" s="125"/>
      <c r="Q14" s="125"/>
    </row>
    <row r="15" ht="26.25" customHeight="1" spans="1:17">
      <c r="A15" s="108" t="s">
        <v>286</v>
      </c>
      <c r="B15" s="24"/>
      <c r="C15" s="24"/>
      <c r="D15" s="24"/>
      <c r="E15" s="24"/>
      <c r="F15" s="125">
        <v>99040</v>
      </c>
      <c r="G15" s="126">
        <v>99040</v>
      </c>
      <c r="H15" s="126">
        <v>99040</v>
      </c>
      <c r="I15" s="125"/>
      <c r="J15" s="125"/>
      <c r="K15" s="127"/>
      <c r="L15" s="126"/>
      <c r="M15" s="125"/>
      <c r="N15" s="125"/>
      <c r="O15" s="125"/>
      <c r="P15" s="125"/>
      <c r="Q15" s="125"/>
    </row>
    <row r="16" ht="26.25" customHeight="1" spans="1:17">
      <c r="A16" s="24"/>
      <c r="B16" s="108" t="s">
        <v>474</v>
      </c>
      <c r="C16" s="108" t="s">
        <v>472</v>
      </c>
      <c r="D16" s="78" t="s">
        <v>473</v>
      </c>
      <c r="E16" s="109" t="s">
        <v>145</v>
      </c>
      <c r="F16" s="125">
        <v>89040</v>
      </c>
      <c r="G16" s="126">
        <v>89040</v>
      </c>
      <c r="H16" s="126">
        <v>89040</v>
      </c>
      <c r="I16" s="125"/>
      <c r="J16" s="125"/>
      <c r="K16" s="127"/>
      <c r="L16" s="126"/>
      <c r="M16" s="125"/>
      <c r="N16" s="125"/>
      <c r="O16" s="125"/>
      <c r="P16" s="125"/>
      <c r="Q16" s="125"/>
    </row>
    <row r="17" ht="26.25" customHeight="1" spans="1:17">
      <c r="A17" s="24"/>
      <c r="B17" s="108" t="s">
        <v>475</v>
      </c>
      <c r="C17" s="108" t="s">
        <v>470</v>
      </c>
      <c r="D17" s="78" t="s">
        <v>464</v>
      </c>
      <c r="E17" s="109" t="s">
        <v>145</v>
      </c>
      <c r="F17" s="125">
        <v>10000</v>
      </c>
      <c r="G17" s="126">
        <v>10000</v>
      </c>
      <c r="H17" s="126">
        <v>10000</v>
      </c>
      <c r="I17" s="125"/>
      <c r="J17" s="125"/>
      <c r="K17" s="127"/>
      <c r="L17" s="126"/>
      <c r="M17" s="125"/>
      <c r="N17" s="125"/>
      <c r="O17" s="125"/>
      <c r="P17" s="125"/>
      <c r="Q17" s="125"/>
    </row>
    <row r="18" ht="26.25" customHeight="1" spans="1:17">
      <c r="A18" s="108" t="s">
        <v>299</v>
      </c>
      <c r="B18" s="24"/>
      <c r="C18" s="24"/>
      <c r="D18" s="24"/>
      <c r="E18" s="24"/>
      <c r="F18" s="125">
        <v>489020</v>
      </c>
      <c r="G18" s="126">
        <v>489020</v>
      </c>
      <c r="H18" s="126"/>
      <c r="I18" s="125"/>
      <c r="J18" s="125"/>
      <c r="K18" s="127"/>
      <c r="L18" s="126">
        <v>489020</v>
      </c>
      <c r="M18" s="125"/>
      <c r="N18" s="125">
        <v>489020</v>
      </c>
      <c r="O18" s="125"/>
      <c r="P18" s="125"/>
      <c r="Q18" s="125"/>
    </row>
    <row r="19" ht="26.25" customHeight="1" spans="1:17">
      <c r="A19" s="24"/>
      <c r="B19" s="108" t="s">
        <v>476</v>
      </c>
      <c r="C19" s="108" t="s">
        <v>476</v>
      </c>
      <c r="D19" s="78" t="s">
        <v>477</v>
      </c>
      <c r="E19" s="109" t="s">
        <v>146</v>
      </c>
      <c r="F19" s="125">
        <v>5960</v>
      </c>
      <c r="G19" s="126">
        <v>5960</v>
      </c>
      <c r="H19" s="126"/>
      <c r="I19" s="125"/>
      <c r="J19" s="125"/>
      <c r="K19" s="127"/>
      <c r="L19" s="126">
        <v>5960</v>
      </c>
      <c r="M19" s="125"/>
      <c r="N19" s="125">
        <v>5960</v>
      </c>
      <c r="O19" s="125"/>
      <c r="P19" s="125"/>
      <c r="Q19" s="125"/>
    </row>
    <row r="20" ht="26.25" customHeight="1" spans="1:17">
      <c r="A20" s="24"/>
      <c r="B20" s="108" t="s">
        <v>478</v>
      </c>
      <c r="C20" s="108" t="s">
        <v>479</v>
      </c>
      <c r="D20" s="78" t="s">
        <v>469</v>
      </c>
      <c r="E20" s="109" t="s">
        <v>145</v>
      </c>
      <c r="F20" s="125">
        <v>260000</v>
      </c>
      <c r="G20" s="126">
        <v>260000</v>
      </c>
      <c r="H20" s="126"/>
      <c r="I20" s="125"/>
      <c r="J20" s="125"/>
      <c r="K20" s="127"/>
      <c r="L20" s="126">
        <v>260000</v>
      </c>
      <c r="M20" s="125"/>
      <c r="N20" s="125">
        <v>260000</v>
      </c>
      <c r="O20" s="125"/>
      <c r="P20" s="125"/>
      <c r="Q20" s="125"/>
    </row>
    <row r="21" ht="26.25" customHeight="1" spans="1:17">
      <c r="A21" s="24"/>
      <c r="B21" s="108" t="s">
        <v>480</v>
      </c>
      <c r="C21" s="108" t="s">
        <v>481</v>
      </c>
      <c r="D21" s="78" t="s">
        <v>469</v>
      </c>
      <c r="E21" s="109" t="s">
        <v>145</v>
      </c>
      <c r="F21" s="125">
        <v>100000</v>
      </c>
      <c r="G21" s="126">
        <v>100000</v>
      </c>
      <c r="H21" s="126"/>
      <c r="I21" s="125"/>
      <c r="J21" s="125"/>
      <c r="K21" s="127"/>
      <c r="L21" s="126">
        <v>100000</v>
      </c>
      <c r="M21" s="125"/>
      <c r="N21" s="125">
        <v>100000</v>
      </c>
      <c r="O21" s="125"/>
      <c r="P21" s="125"/>
      <c r="Q21" s="125"/>
    </row>
    <row r="22" ht="26.25" customHeight="1" spans="1:17">
      <c r="A22" s="24"/>
      <c r="B22" s="108" t="s">
        <v>482</v>
      </c>
      <c r="C22" s="108" t="s">
        <v>483</v>
      </c>
      <c r="D22" s="78" t="s">
        <v>477</v>
      </c>
      <c r="E22" s="109" t="s">
        <v>145</v>
      </c>
      <c r="F22" s="125">
        <v>800</v>
      </c>
      <c r="G22" s="126">
        <v>800</v>
      </c>
      <c r="H22" s="126"/>
      <c r="I22" s="125"/>
      <c r="J22" s="125"/>
      <c r="K22" s="127"/>
      <c r="L22" s="126">
        <v>800</v>
      </c>
      <c r="M22" s="125"/>
      <c r="N22" s="125">
        <v>800</v>
      </c>
      <c r="O22" s="125"/>
      <c r="P22" s="125"/>
      <c r="Q22" s="125"/>
    </row>
    <row r="23" ht="26.25" customHeight="1" spans="1:17">
      <c r="A23" s="24"/>
      <c r="B23" s="108" t="s">
        <v>484</v>
      </c>
      <c r="C23" s="108" t="s">
        <v>485</v>
      </c>
      <c r="D23" s="78" t="s">
        <v>477</v>
      </c>
      <c r="E23" s="109" t="s">
        <v>146</v>
      </c>
      <c r="F23" s="125">
        <v>2000</v>
      </c>
      <c r="G23" s="126">
        <v>2000</v>
      </c>
      <c r="H23" s="126"/>
      <c r="I23" s="125"/>
      <c r="J23" s="125"/>
      <c r="K23" s="127"/>
      <c r="L23" s="126">
        <v>2000</v>
      </c>
      <c r="M23" s="125"/>
      <c r="N23" s="125">
        <v>2000</v>
      </c>
      <c r="O23" s="125"/>
      <c r="P23" s="125"/>
      <c r="Q23" s="125"/>
    </row>
    <row r="24" ht="26.25" customHeight="1" spans="1:17">
      <c r="A24" s="24"/>
      <c r="B24" s="108" t="s">
        <v>486</v>
      </c>
      <c r="C24" s="108" t="s">
        <v>486</v>
      </c>
      <c r="D24" s="78" t="s">
        <v>487</v>
      </c>
      <c r="E24" s="109" t="s">
        <v>145</v>
      </c>
      <c r="F24" s="125">
        <v>1000</v>
      </c>
      <c r="G24" s="126">
        <v>1000</v>
      </c>
      <c r="H24" s="126"/>
      <c r="I24" s="125"/>
      <c r="J24" s="125"/>
      <c r="K24" s="127"/>
      <c r="L24" s="126">
        <v>1000</v>
      </c>
      <c r="M24" s="125"/>
      <c r="N24" s="125">
        <v>1000</v>
      </c>
      <c r="O24" s="125"/>
      <c r="P24" s="125"/>
      <c r="Q24" s="125"/>
    </row>
    <row r="25" ht="26.25" customHeight="1" spans="1:17">
      <c r="A25" s="24"/>
      <c r="B25" s="108" t="s">
        <v>488</v>
      </c>
      <c r="C25" s="108" t="s">
        <v>488</v>
      </c>
      <c r="D25" s="78" t="s">
        <v>487</v>
      </c>
      <c r="E25" s="109" t="s">
        <v>146</v>
      </c>
      <c r="F25" s="125">
        <v>1100</v>
      </c>
      <c r="G25" s="126">
        <v>1100</v>
      </c>
      <c r="H25" s="126"/>
      <c r="I25" s="125"/>
      <c r="J25" s="125"/>
      <c r="K25" s="127"/>
      <c r="L25" s="126">
        <v>1100</v>
      </c>
      <c r="M25" s="125"/>
      <c r="N25" s="125">
        <v>1100</v>
      </c>
      <c r="O25" s="125"/>
      <c r="P25" s="125"/>
      <c r="Q25" s="125"/>
    </row>
    <row r="26" ht="26.25" customHeight="1" spans="1:17">
      <c r="A26" s="24"/>
      <c r="B26" s="108" t="s">
        <v>489</v>
      </c>
      <c r="C26" s="108" t="s">
        <v>489</v>
      </c>
      <c r="D26" s="78" t="s">
        <v>477</v>
      </c>
      <c r="E26" s="109" t="s">
        <v>146</v>
      </c>
      <c r="F26" s="125">
        <v>2960</v>
      </c>
      <c r="G26" s="126">
        <v>2960</v>
      </c>
      <c r="H26" s="126"/>
      <c r="I26" s="125"/>
      <c r="J26" s="125"/>
      <c r="K26" s="127"/>
      <c r="L26" s="126">
        <v>2960</v>
      </c>
      <c r="M26" s="125"/>
      <c r="N26" s="125">
        <v>2960</v>
      </c>
      <c r="O26" s="125"/>
      <c r="P26" s="125"/>
      <c r="Q26" s="125"/>
    </row>
    <row r="27" ht="26.25" customHeight="1" spans="1:17">
      <c r="A27" s="24"/>
      <c r="B27" s="108" t="s">
        <v>490</v>
      </c>
      <c r="C27" s="108" t="s">
        <v>491</v>
      </c>
      <c r="D27" s="78" t="s">
        <v>477</v>
      </c>
      <c r="E27" s="109" t="s">
        <v>147</v>
      </c>
      <c r="F27" s="125">
        <v>3600</v>
      </c>
      <c r="G27" s="126">
        <v>3600</v>
      </c>
      <c r="H27" s="126"/>
      <c r="I27" s="125"/>
      <c r="J27" s="125"/>
      <c r="K27" s="127"/>
      <c r="L27" s="126">
        <v>3600</v>
      </c>
      <c r="M27" s="125"/>
      <c r="N27" s="125">
        <v>3600</v>
      </c>
      <c r="O27" s="125"/>
      <c r="P27" s="125"/>
      <c r="Q27" s="125"/>
    </row>
    <row r="28" ht="26.25" customHeight="1" spans="1:17">
      <c r="A28" s="24"/>
      <c r="B28" s="108" t="s">
        <v>302</v>
      </c>
      <c r="C28" s="108" t="s">
        <v>468</v>
      </c>
      <c r="D28" s="78" t="s">
        <v>469</v>
      </c>
      <c r="E28" s="109" t="s">
        <v>145</v>
      </c>
      <c r="F28" s="125">
        <v>50000</v>
      </c>
      <c r="G28" s="126">
        <v>50000</v>
      </c>
      <c r="H28" s="126"/>
      <c r="I28" s="125"/>
      <c r="J28" s="125"/>
      <c r="K28" s="127"/>
      <c r="L28" s="126">
        <v>50000</v>
      </c>
      <c r="M28" s="125"/>
      <c r="N28" s="125">
        <v>50000</v>
      </c>
      <c r="O28" s="125"/>
      <c r="P28" s="125"/>
      <c r="Q28" s="125"/>
    </row>
    <row r="29" ht="26.25" customHeight="1" spans="1:17">
      <c r="A29" s="24"/>
      <c r="B29" s="108" t="s">
        <v>492</v>
      </c>
      <c r="C29" s="108" t="s">
        <v>493</v>
      </c>
      <c r="D29" s="78" t="s">
        <v>469</v>
      </c>
      <c r="E29" s="109" t="s">
        <v>145</v>
      </c>
      <c r="F29" s="125">
        <v>60000</v>
      </c>
      <c r="G29" s="126">
        <v>60000</v>
      </c>
      <c r="H29" s="126"/>
      <c r="I29" s="125"/>
      <c r="J29" s="125"/>
      <c r="K29" s="127"/>
      <c r="L29" s="126">
        <v>60000</v>
      </c>
      <c r="M29" s="125"/>
      <c r="N29" s="125">
        <v>60000</v>
      </c>
      <c r="O29" s="125"/>
      <c r="P29" s="125"/>
      <c r="Q29" s="125"/>
    </row>
    <row r="30" ht="26.25" customHeight="1" spans="1:17">
      <c r="A30" s="24"/>
      <c r="B30" s="108" t="s">
        <v>494</v>
      </c>
      <c r="C30" s="108" t="s">
        <v>485</v>
      </c>
      <c r="D30" s="78" t="s">
        <v>477</v>
      </c>
      <c r="E30" s="109" t="s">
        <v>146</v>
      </c>
      <c r="F30" s="125">
        <v>1600</v>
      </c>
      <c r="G30" s="126">
        <v>1600</v>
      </c>
      <c r="H30" s="126"/>
      <c r="I30" s="125"/>
      <c r="J30" s="125"/>
      <c r="K30" s="127"/>
      <c r="L30" s="126">
        <v>1600</v>
      </c>
      <c r="M30" s="125"/>
      <c r="N30" s="125">
        <v>1600</v>
      </c>
      <c r="O30" s="125"/>
      <c r="P30" s="125"/>
      <c r="Q30" s="125"/>
    </row>
    <row r="31" ht="26.25" customHeight="1" spans="1:17">
      <c r="A31" s="113" t="s">
        <v>61</v>
      </c>
      <c r="B31" s="114"/>
      <c r="C31" s="114"/>
      <c r="D31" s="116"/>
      <c r="E31" s="117"/>
      <c r="F31" s="125">
        <v>1473760</v>
      </c>
      <c r="G31" s="126">
        <v>1473760</v>
      </c>
      <c r="H31" s="126">
        <v>984740</v>
      </c>
      <c r="I31" s="125"/>
      <c r="J31" s="125"/>
      <c r="K31" s="127"/>
      <c r="L31" s="126">
        <v>489020</v>
      </c>
      <c r="M31" s="125"/>
      <c r="N31" s="125">
        <v>489020</v>
      </c>
      <c r="O31" s="125"/>
      <c r="P31" s="125"/>
      <c r="Q31" s="125"/>
    </row>
  </sheetData>
  <mergeCells count="15">
    <mergeCell ref="A2:Q2"/>
    <mergeCell ref="G4:Q4"/>
    <mergeCell ref="L5:Q5"/>
    <mergeCell ref="A31:E31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ageMargins left="0.1875" right="0.1875" top="0.1875" bottom="0.197916666666667" header="0.1875" footer="0.1875"/>
  <pageSetup paperSize="1" orientation="landscape" useFirstPageNumber="1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R11"/>
  <sheetViews>
    <sheetView showGridLines="0" workbookViewId="0">
      <selection activeCell="E29" sqref="E29"/>
    </sheetView>
  </sheetViews>
  <sheetFormatPr defaultColWidth="10" defaultRowHeight="12.75" customHeight="1"/>
  <cols>
    <col min="1" max="1" width="70.3333333333333" style="1" customWidth="1"/>
    <col min="2" max="3" width="37.6666666666667" style="1" customWidth="1"/>
    <col min="4" max="4" width="16.5" style="3" customWidth="1"/>
    <col min="5" max="6" width="37.6666666666667" style="1" customWidth="1"/>
    <col min="7" max="7" width="37.6666666666667" style="3" customWidth="1"/>
    <col min="8" max="9" width="15.1666666666667" style="1" customWidth="1"/>
    <col min="10" max="11" width="15.1666666666667" style="2" customWidth="1"/>
    <col min="12" max="13" width="15.1666666666667" style="1" customWidth="1"/>
    <col min="14" max="18" width="15.1666666666667" style="3" customWidth="1"/>
    <col min="19" max="16384" width="10" style="3" customWidth="1"/>
  </cols>
  <sheetData>
    <row r="1" ht="17.25" customHeight="1" spans="1:18">
      <c r="A1" s="4"/>
      <c r="B1" s="97"/>
      <c r="C1" s="97"/>
      <c r="D1" s="98"/>
      <c r="E1" s="97"/>
      <c r="F1" s="97"/>
      <c r="G1" s="98"/>
      <c r="H1" s="97"/>
      <c r="I1" s="97"/>
      <c r="J1" s="81"/>
      <c r="K1" s="81"/>
      <c r="L1" s="97"/>
      <c r="M1" s="118"/>
      <c r="N1" s="102"/>
      <c r="O1" s="102"/>
      <c r="P1" s="102"/>
      <c r="Q1" s="102"/>
      <c r="R1" s="81" t="s">
        <v>495</v>
      </c>
    </row>
    <row r="2" ht="45" customHeight="1" spans="1:18">
      <c r="A2" s="99" t="s">
        <v>496</v>
      </c>
      <c r="B2" s="100"/>
      <c r="C2" s="100"/>
      <c r="D2" s="101"/>
      <c r="E2" s="100"/>
      <c r="F2" s="100"/>
      <c r="G2" s="101"/>
      <c r="H2" s="100"/>
      <c r="I2" s="100"/>
      <c r="J2" s="119"/>
      <c r="K2" s="119"/>
      <c r="L2" s="100"/>
      <c r="M2" s="100"/>
      <c r="N2" s="101"/>
      <c r="O2" s="101"/>
      <c r="P2" s="101"/>
      <c r="Q2" s="101"/>
      <c r="R2" s="101"/>
    </row>
    <row r="3" ht="18.75" customHeight="1" spans="1:18">
      <c r="A3" s="34" t="s">
        <v>2</v>
      </c>
      <c r="B3" s="4"/>
      <c r="C3" s="4"/>
      <c r="D3" s="102"/>
      <c r="E3" s="4"/>
      <c r="F3" s="4"/>
      <c r="G3" s="102"/>
      <c r="H3" s="4"/>
      <c r="I3" s="4"/>
      <c r="J3" s="4"/>
      <c r="K3" s="4"/>
      <c r="L3" s="4"/>
      <c r="M3" s="4"/>
      <c r="N3" s="102"/>
      <c r="O3" s="102"/>
      <c r="P3" s="102"/>
      <c r="Q3" s="102"/>
      <c r="R3" s="81" t="s">
        <v>153</v>
      </c>
    </row>
    <row r="4" ht="21.75" customHeight="1" spans="1:18">
      <c r="A4" s="103" t="s">
        <v>451</v>
      </c>
      <c r="B4" s="103" t="s">
        <v>497</v>
      </c>
      <c r="C4" s="103" t="s">
        <v>498</v>
      </c>
      <c r="D4" s="11" t="s">
        <v>499</v>
      </c>
      <c r="E4" s="103" t="s">
        <v>500</v>
      </c>
      <c r="F4" s="103" t="s">
        <v>501</v>
      </c>
      <c r="G4" s="11" t="s">
        <v>502</v>
      </c>
      <c r="H4" s="104" t="s">
        <v>169</v>
      </c>
      <c r="I4" s="47"/>
      <c r="J4" s="120"/>
      <c r="K4" s="120"/>
      <c r="L4" s="47"/>
      <c r="M4" s="47"/>
      <c r="N4" s="120"/>
      <c r="O4" s="120"/>
      <c r="P4" s="120"/>
      <c r="Q4" s="120"/>
      <c r="R4" s="14"/>
    </row>
    <row r="5" ht="21.75" customHeight="1" spans="1:18">
      <c r="A5" s="105"/>
      <c r="B5" s="105" t="s">
        <v>457</v>
      </c>
      <c r="C5" s="105" t="s">
        <v>458</v>
      </c>
      <c r="D5" s="106"/>
      <c r="E5" s="105" t="s">
        <v>454</v>
      </c>
      <c r="F5" s="105" t="s">
        <v>459</v>
      </c>
      <c r="G5" s="106"/>
      <c r="H5" s="105" t="s">
        <v>61</v>
      </c>
      <c r="I5" s="11" t="s">
        <v>64</v>
      </c>
      <c r="J5" s="11" t="s">
        <v>460</v>
      </c>
      <c r="K5" s="11" t="s">
        <v>461</v>
      </c>
      <c r="L5" s="121" t="s">
        <v>462</v>
      </c>
      <c r="M5" s="122" t="s">
        <v>503</v>
      </c>
      <c r="N5" s="120"/>
      <c r="O5" s="120"/>
      <c r="P5" s="120"/>
      <c r="Q5" s="120"/>
      <c r="R5" s="14"/>
    </row>
    <row r="6" ht="36" customHeight="1" spans="1:18">
      <c r="A6" s="15"/>
      <c r="B6" s="15"/>
      <c r="C6" s="15"/>
      <c r="D6" s="16"/>
      <c r="E6" s="15"/>
      <c r="F6" s="15"/>
      <c r="G6" s="16"/>
      <c r="H6" s="105"/>
      <c r="I6" s="15"/>
      <c r="J6" s="15" t="s">
        <v>63</v>
      </c>
      <c r="K6" s="15"/>
      <c r="L6" s="123"/>
      <c r="M6" s="15" t="s">
        <v>63</v>
      </c>
      <c r="N6" s="15" t="s">
        <v>69</v>
      </c>
      <c r="O6" s="15" t="s">
        <v>178</v>
      </c>
      <c r="P6" s="15" t="s">
        <v>71</v>
      </c>
      <c r="Q6" s="15" t="s">
        <v>72</v>
      </c>
      <c r="R6" s="15" t="s">
        <v>73</v>
      </c>
    </row>
    <row r="7" ht="15" customHeight="1" spans="1:18">
      <c r="A7" s="107">
        <v>1</v>
      </c>
      <c r="B7" s="107">
        <v>2</v>
      </c>
      <c r="C7" s="18">
        <v>3</v>
      </c>
      <c r="D7" s="18">
        <v>4</v>
      </c>
      <c r="E7" s="18">
        <v>5</v>
      </c>
      <c r="F7" s="18">
        <v>6</v>
      </c>
      <c r="G7" s="18">
        <v>7</v>
      </c>
      <c r="H7" s="18">
        <v>8</v>
      </c>
      <c r="I7" s="18">
        <v>9</v>
      </c>
      <c r="J7" s="18">
        <v>10</v>
      </c>
      <c r="K7" s="18">
        <v>11</v>
      </c>
      <c r="L7" s="18">
        <v>12</v>
      </c>
      <c r="M7" s="18">
        <v>13</v>
      </c>
      <c r="N7" s="18">
        <v>14</v>
      </c>
      <c r="O7" s="18">
        <v>15</v>
      </c>
      <c r="P7" s="18">
        <v>16</v>
      </c>
      <c r="Q7" s="18">
        <v>17</v>
      </c>
      <c r="R7" s="18">
        <v>18</v>
      </c>
    </row>
    <row r="8" ht="26.25" customHeight="1" spans="1:18">
      <c r="A8" s="108" t="s">
        <v>90</v>
      </c>
      <c r="B8" s="109"/>
      <c r="C8" s="109"/>
      <c r="D8" s="110"/>
      <c r="E8" s="109"/>
      <c r="F8" s="109"/>
      <c r="G8" s="89"/>
      <c r="H8" s="111" t="s">
        <v>90</v>
      </c>
      <c r="I8" s="111" t="s">
        <v>90</v>
      </c>
      <c r="J8" s="89" t="s">
        <v>90</v>
      </c>
      <c r="K8" s="89" t="s">
        <v>90</v>
      </c>
      <c r="L8" s="124" t="s">
        <v>90</v>
      </c>
      <c r="M8" s="111" t="s">
        <v>90</v>
      </c>
      <c r="N8" s="89" t="s">
        <v>90</v>
      </c>
      <c r="O8" s="89" t="s">
        <v>90</v>
      </c>
      <c r="P8" s="89" t="s">
        <v>90</v>
      </c>
      <c r="Q8" s="89" t="s">
        <v>90</v>
      </c>
      <c r="R8" s="89" t="s">
        <v>90</v>
      </c>
    </row>
    <row r="9" ht="26.25" customHeight="1" spans="1:18">
      <c r="A9" s="108"/>
      <c r="B9" s="108" t="s">
        <v>90</v>
      </c>
      <c r="C9" s="108" t="s">
        <v>90</v>
      </c>
      <c r="D9" s="112" t="s">
        <v>90</v>
      </c>
      <c r="E9" s="108" t="s">
        <v>90</v>
      </c>
      <c r="F9" s="108" t="s">
        <v>90</v>
      </c>
      <c r="G9" s="79" t="s">
        <v>90</v>
      </c>
      <c r="H9" s="111" t="s">
        <v>90</v>
      </c>
      <c r="I9" s="111" t="s">
        <v>90</v>
      </c>
      <c r="J9" s="89" t="s">
        <v>90</v>
      </c>
      <c r="K9" s="89" t="s">
        <v>90</v>
      </c>
      <c r="L9" s="124" t="s">
        <v>90</v>
      </c>
      <c r="M9" s="111" t="s">
        <v>90</v>
      </c>
      <c r="N9" s="89" t="s">
        <v>90</v>
      </c>
      <c r="O9" s="89" t="s">
        <v>90</v>
      </c>
      <c r="P9" s="89" t="s">
        <v>90</v>
      </c>
      <c r="Q9" s="89" t="s">
        <v>90</v>
      </c>
      <c r="R9" s="89" t="s">
        <v>90</v>
      </c>
    </row>
    <row r="10" ht="26.25" customHeight="1" spans="1:18">
      <c r="A10" s="113" t="s">
        <v>61</v>
      </c>
      <c r="B10" s="114"/>
      <c r="C10" s="114"/>
      <c r="D10" s="115"/>
      <c r="E10" s="116"/>
      <c r="F10" s="117"/>
      <c r="G10" s="89"/>
      <c r="H10" s="111" t="s">
        <v>90</v>
      </c>
      <c r="I10" s="111" t="s">
        <v>90</v>
      </c>
      <c r="J10" s="89" t="s">
        <v>90</v>
      </c>
      <c r="K10" s="89" t="s">
        <v>90</v>
      </c>
      <c r="L10" s="124" t="s">
        <v>90</v>
      </c>
      <c r="M10" s="111" t="s">
        <v>90</v>
      </c>
      <c r="N10" s="89" t="s">
        <v>90</v>
      </c>
      <c r="O10" s="89" t="s">
        <v>90</v>
      </c>
      <c r="P10" s="89" t="s">
        <v>90</v>
      </c>
      <c r="Q10" s="89" t="s">
        <v>90</v>
      </c>
      <c r="R10" s="89" t="s">
        <v>90</v>
      </c>
    </row>
    <row r="11" customHeight="1" spans="1:1">
      <c r="A11" s="30" t="s">
        <v>504</v>
      </c>
    </row>
  </sheetData>
  <mergeCells count="16">
    <mergeCell ref="A2:R2"/>
    <mergeCell ref="H4:R4"/>
    <mergeCell ref="M5:R5"/>
    <mergeCell ref="A10:F10"/>
    <mergeCell ref="A4:A6"/>
    <mergeCell ref="B4:B6"/>
    <mergeCell ref="C4:C6"/>
    <mergeCell ref="D4:D6"/>
    <mergeCell ref="E4:E6"/>
    <mergeCell ref="F4:F6"/>
    <mergeCell ref="G4:G6"/>
    <mergeCell ref="H5:H6"/>
    <mergeCell ref="I5:I6"/>
    <mergeCell ref="J5:J6"/>
    <mergeCell ref="K5:K6"/>
    <mergeCell ref="L5:L6"/>
  </mergeCells>
  <pageMargins left="0.1875" right="0.1875" top="0.1875" bottom="0.197916666666667" header="0.1875" footer="0.1875"/>
  <pageSetup paperSize="1" orientation="landscape" useFirstPageNumber="1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N10"/>
  <sheetViews>
    <sheetView workbookViewId="0">
      <selection activeCell="A10" sqref="A10"/>
    </sheetView>
  </sheetViews>
  <sheetFormatPr defaultColWidth="10.6666666666667" defaultRowHeight="14.25" customHeight="1"/>
  <cols>
    <col min="1" max="1" width="44" style="30" customWidth="1"/>
    <col min="2" max="13" width="21.5" style="30" customWidth="1"/>
    <col min="14" max="14" width="21.5" style="2" customWidth="1"/>
    <col min="15" max="16384" width="10.6666666666667" style="2" customWidth="1"/>
  </cols>
  <sheetData>
    <row r="1" ht="13.5" customHeight="1" spans="1:14">
      <c r="A1" s="31"/>
      <c r="B1" s="31"/>
      <c r="C1" s="31"/>
      <c r="D1" s="82"/>
      <c r="M1" s="81"/>
      <c r="N1" s="81" t="s">
        <v>505</v>
      </c>
    </row>
    <row r="2" ht="45" customHeight="1" spans="1:14">
      <c r="A2" s="53" t="s">
        <v>506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93"/>
    </row>
    <row r="3" ht="18" customHeight="1" spans="1:14">
      <c r="A3" s="83" t="s">
        <v>2</v>
      </c>
      <c r="B3" s="84"/>
      <c r="C3" s="84"/>
      <c r="D3" s="85"/>
      <c r="E3" s="36"/>
      <c r="F3" s="36"/>
      <c r="G3" s="36"/>
      <c r="H3" s="36"/>
      <c r="M3" s="94"/>
      <c r="N3" s="94" t="s">
        <v>153</v>
      </c>
    </row>
    <row r="4" ht="19.5" customHeight="1" spans="1:14">
      <c r="A4" s="38" t="s">
        <v>507</v>
      </c>
      <c r="B4" s="46" t="s">
        <v>169</v>
      </c>
      <c r="C4" s="47"/>
      <c r="D4" s="47"/>
      <c r="E4" s="47" t="s">
        <v>508</v>
      </c>
      <c r="F4" s="47"/>
      <c r="G4" s="47"/>
      <c r="H4" s="47"/>
      <c r="I4" s="47"/>
      <c r="J4" s="47"/>
      <c r="K4" s="47"/>
      <c r="L4" s="47"/>
      <c r="M4" s="47"/>
      <c r="N4" s="95"/>
    </row>
    <row r="5" ht="40.5" customHeight="1" spans="1:14">
      <c r="A5" s="40"/>
      <c r="B5" s="86" t="s">
        <v>61</v>
      </c>
      <c r="C5" s="37" t="s">
        <v>64</v>
      </c>
      <c r="D5" s="87" t="s">
        <v>460</v>
      </c>
      <c r="E5" s="41" t="s">
        <v>509</v>
      </c>
      <c r="F5" s="41" t="s">
        <v>510</v>
      </c>
      <c r="G5" s="41" t="s">
        <v>511</v>
      </c>
      <c r="H5" s="41" t="s">
        <v>512</v>
      </c>
      <c r="I5" s="41" t="s">
        <v>513</v>
      </c>
      <c r="J5" s="41" t="s">
        <v>514</v>
      </c>
      <c r="K5" s="41" t="s">
        <v>515</v>
      </c>
      <c r="L5" s="41" t="s">
        <v>516</v>
      </c>
      <c r="M5" s="41" t="s">
        <v>517</v>
      </c>
      <c r="N5" s="96" t="s">
        <v>518</v>
      </c>
    </row>
    <row r="6" ht="19.5" customHeight="1" spans="1:14">
      <c r="A6" s="41">
        <v>1</v>
      </c>
      <c r="B6" s="41">
        <v>2</v>
      </c>
      <c r="C6" s="41">
        <v>3</v>
      </c>
      <c r="D6" s="88">
        <v>4</v>
      </c>
      <c r="E6" s="41">
        <v>5</v>
      </c>
      <c r="F6" s="41">
        <v>6</v>
      </c>
      <c r="G6" s="88">
        <v>7</v>
      </c>
      <c r="H6" s="41">
        <v>8</v>
      </c>
      <c r="I6" s="41">
        <v>9</v>
      </c>
      <c r="J6" s="88">
        <v>10</v>
      </c>
      <c r="K6" s="41">
        <v>11</v>
      </c>
      <c r="L6" s="41">
        <v>12</v>
      </c>
      <c r="M6" s="88">
        <v>13</v>
      </c>
      <c r="N6" s="41">
        <v>14</v>
      </c>
    </row>
    <row r="7" ht="19.5" customHeight="1" spans="1:14">
      <c r="A7" s="80" t="s">
        <v>90</v>
      </c>
      <c r="B7" s="89" t="s">
        <v>90</v>
      </c>
      <c r="C7" s="89" t="s">
        <v>90</v>
      </c>
      <c r="D7" s="90" t="s">
        <v>90</v>
      </c>
      <c r="E7" s="89" t="s">
        <v>90</v>
      </c>
      <c r="F7" s="89" t="s">
        <v>90</v>
      </c>
      <c r="G7" s="89" t="s">
        <v>90</v>
      </c>
      <c r="H7" s="89" t="s">
        <v>90</v>
      </c>
      <c r="I7" s="89" t="s">
        <v>90</v>
      </c>
      <c r="J7" s="89" t="s">
        <v>90</v>
      </c>
      <c r="K7" s="89" t="s">
        <v>90</v>
      </c>
      <c r="L7" s="89" t="s">
        <v>90</v>
      </c>
      <c r="M7" s="89" t="s">
        <v>90</v>
      </c>
      <c r="N7" s="89" t="s">
        <v>90</v>
      </c>
    </row>
    <row r="8" ht="19.5" customHeight="1" spans="1:14">
      <c r="A8" s="91" t="s">
        <v>90</v>
      </c>
      <c r="B8" s="89" t="s">
        <v>90</v>
      </c>
      <c r="C8" s="89" t="s">
        <v>90</v>
      </c>
      <c r="D8" s="90" t="s">
        <v>90</v>
      </c>
      <c r="E8" s="89" t="s">
        <v>90</v>
      </c>
      <c r="F8" s="89" t="s">
        <v>90</v>
      </c>
      <c r="G8" s="89" t="s">
        <v>90</v>
      </c>
      <c r="H8" s="89" t="s">
        <v>90</v>
      </c>
      <c r="I8" s="89" t="s">
        <v>90</v>
      </c>
      <c r="J8" s="89" t="s">
        <v>90</v>
      </c>
      <c r="K8" s="89" t="s">
        <v>90</v>
      </c>
      <c r="L8" s="89" t="s">
        <v>90</v>
      </c>
      <c r="M8" s="89" t="s">
        <v>90</v>
      </c>
      <c r="N8" s="89" t="s">
        <v>90</v>
      </c>
    </row>
    <row r="9" ht="19.5" customHeight="1" spans="1:14">
      <c r="A9" s="92" t="s">
        <v>61</v>
      </c>
      <c r="B9" s="89" t="s">
        <v>90</v>
      </c>
      <c r="C9" s="89" t="s">
        <v>90</v>
      </c>
      <c r="D9" s="90" t="s">
        <v>90</v>
      </c>
      <c r="E9" s="89" t="s">
        <v>90</v>
      </c>
      <c r="F9" s="89" t="s">
        <v>90</v>
      </c>
      <c r="G9" s="89" t="s">
        <v>90</v>
      </c>
      <c r="H9" s="89" t="s">
        <v>90</v>
      </c>
      <c r="I9" s="89" t="s">
        <v>90</v>
      </c>
      <c r="J9" s="89" t="s">
        <v>90</v>
      </c>
      <c r="K9" s="89" t="s">
        <v>90</v>
      </c>
      <c r="L9" s="89" t="s">
        <v>90</v>
      </c>
      <c r="M9" s="89" t="s">
        <v>90</v>
      </c>
      <c r="N9" s="89" t="s">
        <v>90</v>
      </c>
    </row>
    <row r="10" customHeight="1" spans="1:1">
      <c r="A10" s="30" t="s">
        <v>519</v>
      </c>
    </row>
  </sheetData>
  <mergeCells count="5">
    <mergeCell ref="A2:N2"/>
    <mergeCell ref="A3:H3"/>
    <mergeCell ref="B4:D4"/>
    <mergeCell ref="E4:N4"/>
    <mergeCell ref="A4:A5"/>
  </mergeCells>
  <printOptions horizontalCentered="1"/>
  <pageMargins left="1" right="1" top="0.75" bottom="0.75" header="0" footer="0"/>
  <pageSetup paperSize="9" scale="58" orientation="landscape" useFirstPageNumber="1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9"/>
  <sheetViews>
    <sheetView workbookViewId="0">
      <selection activeCell="B15" sqref="B15"/>
    </sheetView>
  </sheetViews>
  <sheetFormatPr defaultColWidth="10.6666666666667" defaultRowHeight="12" customHeight="1"/>
  <cols>
    <col min="1" max="1" width="69.3333333333333" style="52" customWidth="1"/>
    <col min="2" max="2" width="41.1666666666667" style="3" customWidth="1"/>
    <col min="3" max="3" width="69.3333333333333" style="52" customWidth="1"/>
    <col min="4" max="5" width="27.5" style="52" customWidth="1"/>
    <col min="6" max="6" width="55" style="52" customWidth="1"/>
    <col min="7" max="7" width="10.3333333333333" style="2" customWidth="1"/>
    <col min="8" max="8" width="18.6666666666667" style="52" customWidth="1"/>
    <col min="9" max="9" width="9.83333333333333" style="2" customWidth="1"/>
    <col min="10" max="10" width="16.8333333333333" style="2" customWidth="1"/>
    <col min="11" max="11" width="53" style="3" customWidth="1"/>
    <col min="12" max="16384" width="10.6666666666667" style="3" customWidth="1"/>
  </cols>
  <sheetData>
    <row r="1" ht="15.75" customHeight="1" spans="11:11">
      <c r="K1" s="81" t="s">
        <v>520</v>
      </c>
    </row>
    <row r="2" s="69" customFormat="1" ht="45" customHeight="1" spans="1:11">
      <c r="A2" s="32" t="s">
        <v>521</v>
      </c>
      <c r="B2" s="71"/>
      <c r="C2" s="72"/>
      <c r="D2" s="72"/>
      <c r="E2" s="72"/>
      <c r="F2" s="72"/>
      <c r="G2" s="71"/>
      <c r="H2" s="72"/>
      <c r="I2" s="71"/>
      <c r="J2" s="71"/>
      <c r="K2" s="71"/>
    </row>
    <row r="3" s="70" customFormat="1" ht="15.75" customHeight="1" spans="1:11">
      <c r="A3" s="10" t="s">
        <v>2</v>
      </c>
      <c r="B3" s="73"/>
      <c r="C3" s="74"/>
      <c r="D3" s="74"/>
      <c r="E3" s="74"/>
      <c r="F3" s="74"/>
      <c r="G3" s="73"/>
      <c r="H3" s="74"/>
      <c r="I3" s="73"/>
      <c r="J3" s="73"/>
      <c r="K3" s="73"/>
    </row>
    <row r="4" ht="60" customHeight="1" spans="1:11">
      <c r="A4" s="61" t="s">
        <v>327</v>
      </c>
      <c r="B4" s="75" t="s">
        <v>163</v>
      </c>
      <c r="C4" s="61" t="s">
        <v>328</v>
      </c>
      <c r="D4" s="61" t="s">
        <v>329</v>
      </c>
      <c r="E4" s="61" t="s">
        <v>330</v>
      </c>
      <c r="F4" s="61" t="s">
        <v>331</v>
      </c>
      <c r="G4" s="17" t="s">
        <v>332</v>
      </c>
      <c r="H4" s="61" t="s">
        <v>333</v>
      </c>
      <c r="I4" s="17" t="s">
        <v>334</v>
      </c>
      <c r="J4" s="17" t="s">
        <v>335</v>
      </c>
      <c r="K4" s="75" t="s">
        <v>336</v>
      </c>
    </row>
    <row r="5" ht="15" customHeight="1" spans="1:11">
      <c r="A5" s="41">
        <v>1</v>
      </c>
      <c r="B5" s="75">
        <v>2</v>
      </c>
      <c r="C5" s="41">
        <v>3</v>
      </c>
      <c r="D5" s="75">
        <v>4</v>
      </c>
      <c r="E5" s="41">
        <v>5</v>
      </c>
      <c r="F5" s="75">
        <v>6</v>
      </c>
      <c r="G5" s="41">
        <v>7</v>
      </c>
      <c r="H5" s="75">
        <v>8</v>
      </c>
      <c r="I5" s="41">
        <v>9</v>
      </c>
      <c r="J5" s="75">
        <v>10</v>
      </c>
      <c r="K5" s="75">
        <v>11</v>
      </c>
    </row>
    <row r="6" ht="28.5" customHeight="1" spans="1:11">
      <c r="A6" s="76" t="s">
        <v>90</v>
      </c>
      <c r="B6" s="77"/>
      <c r="C6" s="78"/>
      <c r="D6" s="78"/>
      <c r="E6" s="78"/>
      <c r="F6" s="78"/>
      <c r="G6" s="77"/>
      <c r="H6" s="78"/>
      <c r="I6" s="77"/>
      <c r="J6" s="77"/>
      <c r="K6" s="77"/>
    </row>
    <row r="7" ht="112" customHeight="1" spans="1:11">
      <c r="A7" s="76" t="s">
        <v>90</v>
      </c>
      <c r="B7" s="79" t="s">
        <v>90</v>
      </c>
      <c r="C7" s="80" t="s">
        <v>90</v>
      </c>
      <c r="D7" s="78"/>
      <c r="E7" s="78"/>
      <c r="F7" s="78"/>
      <c r="G7" s="77"/>
      <c r="H7" s="78"/>
      <c r="I7" s="77"/>
      <c r="J7" s="77"/>
      <c r="K7" s="77"/>
    </row>
    <row r="8" ht="27.75" customHeight="1" spans="1:11">
      <c r="A8" s="78"/>
      <c r="B8" s="77"/>
      <c r="C8" s="78"/>
      <c r="D8" s="76" t="s">
        <v>90</v>
      </c>
      <c r="E8" s="76" t="s">
        <v>90</v>
      </c>
      <c r="F8" s="76" t="s">
        <v>90</v>
      </c>
      <c r="G8" s="77" t="s">
        <v>90</v>
      </c>
      <c r="H8" s="76" t="s">
        <v>90</v>
      </c>
      <c r="I8" s="77" t="s">
        <v>90</v>
      </c>
      <c r="J8" s="77" t="s">
        <v>90</v>
      </c>
      <c r="K8" s="79" t="s">
        <v>90</v>
      </c>
    </row>
    <row r="9" customHeight="1" spans="1:1">
      <c r="A9" s="30" t="s">
        <v>519</v>
      </c>
    </row>
  </sheetData>
  <mergeCells count="1">
    <mergeCell ref="A2:K2"/>
  </mergeCells>
  <printOptions horizontalCentered="1"/>
  <pageMargins left="0.385416666666667" right="0.385416666666667" top="0.510416666666667" bottom="0.510416666666667" header="0.3125" footer="0.3125"/>
  <pageSetup paperSize="9" scale="65" orientation="landscape" useFirstPageNumber="1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45"/>
  <sheetViews>
    <sheetView workbookViewId="0">
      <selection activeCell="M19" sqref="M19"/>
    </sheetView>
  </sheetViews>
  <sheetFormatPr defaultColWidth="10.6666666666667" defaultRowHeight="12" customHeight="1" outlineLevelCol="7"/>
  <cols>
    <col min="1" max="1" width="33.8333333333333" style="52" customWidth="1"/>
    <col min="2" max="3" width="39.1666666666667" style="52" customWidth="1"/>
    <col min="4" max="4" width="24" style="52" customWidth="1"/>
    <col min="5" max="5" width="7.83333333333333" style="52" customWidth="1"/>
    <col min="6" max="6" width="11" style="52" customWidth="1"/>
    <col min="7" max="8" width="19.1666666666667" style="52" customWidth="1"/>
    <col min="9" max="16384" width="10.6666666666667" style="2" customWidth="1"/>
  </cols>
  <sheetData>
    <row r="1" ht="14.25" customHeight="1" spans="8:8">
      <c r="H1" s="50" t="s">
        <v>522</v>
      </c>
    </row>
    <row r="2" ht="45" customHeight="1" spans="1:8">
      <c r="A2" s="53" t="s">
        <v>523</v>
      </c>
      <c r="B2" s="33"/>
      <c r="C2" s="33"/>
      <c r="D2" s="33"/>
      <c r="E2" s="33"/>
      <c r="F2" s="33"/>
      <c r="G2" s="33"/>
      <c r="H2" s="33"/>
    </row>
    <row r="3" ht="13.5" customHeight="1" spans="1:8">
      <c r="A3" s="54" t="s">
        <v>2</v>
      </c>
      <c r="B3" s="55"/>
      <c r="C3" s="56"/>
      <c r="H3" s="57" t="s">
        <v>153</v>
      </c>
    </row>
    <row r="4" ht="18" customHeight="1" spans="1:8">
      <c r="A4" s="37" t="s">
        <v>446</v>
      </c>
      <c r="B4" s="37" t="s">
        <v>524</v>
      </c>
      <c r="C4" s="37" t="s">
        <v>525</v>
      </c>
      <c r="D4" s="37" t="s">
        <v>526</v>
      </c>
      <c r="E4" s="37" t="s">
        <v>454</v>
      </c>
      <c r="F4" s="58" t="s">
        <v>527</v>
      </c>
      <c r="G4" s="51"/>
      <c r="H4" s="59"/>
    </row>
    <row r="5" ht="18" customHeight="1" spans="1:8">
      <c r="A5" s="60"/>
      <c r="B5" s="60"/>
      <c r="C5" s="60"/>
      <c r="D5" s="60"/>
      <c r="E5" s="60"/>
      <c r="F5" s="61" t="s">
        <v>455</v>
      </c>
      <c r="G5" s="61" t="s">
        <v>528</v>
      </c>
      <c r="H5" s="61" t="s">
        <v>529</v>
      </c>
    </row>
    <row r="6" ht="21" customHeight="1" spans="1:8">
      <c r="A6" s="62">
        <v>1</v>
      </c>
      <c r="B6" s="62">
        <v>2</v>
      </c>
      <c r="C6" s="62">
        <v>3</v>
      </c>
      <c r="D6" s="62">
        <v>4</v>
      </c>
      <c r="E6" s="62">
        <v>5</v>
      </c>
      <c r="F6" s="62">
        <v>6</v>
      </c>
      <c r="G6" s="62">
        <v>7</v>
      </c>
      <c r="H6" s="62">
        <v>8</v>
      </c>
    </row>
    <row r="7" ht="23.25" customHeight="1" spans="1:8">
      <c r="A7" s="63" t="s">
        <v>75</v>
      </c>
      <c r="B7" s="63"/>
      <c r="C7" s="63"/>
      <c r="D7" s="63"/>
      <c r="E7" s="63"/>
      <c r="F7" s="42">
        <v>127</v>
      </c>
      <c r="G7" s="64"/>
      <c r="H7" s="49">
        <v>4625320</v>
      </c>
    </row>
    <row r="8" ht="23.25" customHeight="1" spans="1:8">
      <c r="A8" s="41"/>
      <c r="B8" s="65" t="s">
        <v>530</v>
      </c>
      <c r="C8" s="65" t="s">
        <v>531</v>
      </c>
      <c r="D8" s="65" t="s">
        <v>532</v>
      </c>
      <c r="E8" s="59" t="s">
        <v>464</v>
      </c>
      <c r="F8" s="42">
        <v>15</v>
      </c>
      <c r="G8" s="49">
        <v>4000</v>
      </c>
      <c r="H8" s="49">
        <v>60000</v>
      </c>
    </row>
    <row r="9" ht="23.25" customHeight="1" spans="1:8">
      <c r="A9" s="66"/>
      <c r="B9" s="65" t="s">
        <v>530</v>
      </c>
      <c r="C9" s="65" t="s">
        <v>533</v>
      </c>
      <c r="D9" s="65" t="s">
        <v>534</v>
      </c>
      <c r="E9" s="59" t="s">
        <v>464</v>
      </c>
      <c r="F9" s="42">
        <v>10</v>
      </c>
      <c r="G9" s="49">
        <v>8000</v>
      </c>
      <c r="H9" s="49">
        <v>80000</v>
      </c>
    </row>
    <row r="10" ht="23.25" customHeight="1" spans="1:8">
      <c r="A10" s="66"/>
      <c r="B10" s="65" t="s">
        <v>530</v>
      </c>
      <c r="C10" s="65" t="s">
        <v>535</v>
      </c>
      <c r="D10" s="65" t="s">
        <v>536</v>
      </c>
      <c r="E10" s="59" t="s">
        <v>537</v>
      </c>
      <c r="F10" s="42">
        <v>1</v>
      </c>
      <c r="G10" s="49">
        <v>1890000</v>
      </c>
      <c r="H10" s="49">
        <v>1890000</v>
      </c>
    </row>
    <row r="11" ht="23.25" customHeight="1" spans="1:8">
      <c r="A11" s="66"/>
      <c r="B11" s="65" t="s">
        <v>530</v>
      </c>
      <c r="C11" s="65" t="s">
        <v>531</v>
      </c>
      <c r="D11" s="65" t="s">
        <v>538</v>
      </c>
      <c r="E11" s="59" t="s">
        <v>464</v>
      </c>
      <c r="F11" s="42">
        <v>1</v>
      </c>
      <c r="G11" s="49">
        <v>6000</v>
      </c>
      <c r="H11" s="49">
        <v>6000</v>
      </c>
    </row>
    <row r="12" ht="23.25" customHeight="1" spans="1:8">
      <c r="A12" s="66"/>
      <c r="B12" s="65" t="s">
        <v>530</v>
      </c>
      <c r="C12" s="65" t="s">
        <v>531</v>
      </c>
      <c r="D12" s="65" t="s">
        <v>539</v>
      </c>
      <c r="E12" s="59" t="s">
        <v>464</v>
      </c>
      <c r="F12" s="42">
        <v>1</v>
      </c>
      <c r="G12" s="49">
        <v>2000</v>
      </c>
      <c r="H12" s="49">
        <v>2000</v>
      </c>
    </row>
    <row r="13" ht="23.25" customHeight="1" spans="1:8">
      <c r="A13" s="66"/>
      <c r="B13" s="65" t="s">
        <v>540</v>
      </c>
      <c r="C13" s="65" t="s">
        <v>541</v>
      </c>
      <c r="D13" s="65" t="s">
        <v>486</v>
      </c>
      <c r="E13" s="59" t="s">
        <v>487</v>
      </c>
      <c r="F13" s="42">
        <v>1</v>
      </c>
      <c r="G13" s="49">
        <v>1000</v>
      </c>
      <c r="H13" s="49">
        <v>1000</v>
      </c>
    </row>
    <row r="14" ht="23.25" customHeight="1" spans="1:8">
      <c r="A14" s="66"/>
      <c r="B14" s="65" t="s">
        <v>530</v>
      </c>
      <c r="C14" s="65" t="s">
        <v>542</v>
      </c>
      <c r="D14" s="65" t="s">
        <v>543</v>
      </c>
      <c r="E14" s="59" t="s">
        <v>537</v>
      </c>
      <c r="F14" s="42">
        <v>4</v>
      </c>
      <c r="G14" s="49">
        <v>5000</v>
      </c>
      <c r="H14" s="49">
        <v>20000</v>
      </c>
    </row>
    <row r="15" ht="23.25" customHeight="1" spans="1:8">
      <c r="A15" s="66"/>
      <c r="B15" s="65" t="s">
        <v>530</v>
      </c>
      <c r="C15" s="65" t="s">
        <v>531</v>
      </c>
      <c r="D15" s="65" t="s">
        <v>544</v>
      </c>
      <c r="E15" s="59" t="s">
        <v>464</v>
      </c>
      <c r="F15" s="42">
        <v>1</v>
      </c>
      <c r="G15" s="49">
        <v>3600</v>
      </c>
      <c r="H15" s="49">
        <v>3600</v>
      </c>
    </row>
    <row r="16" ht="23.25" customHeight="1" spans="1:8">
      <c r="A16" s="66"/>
      <c r="B16" s="65" t="s">
        <v>530</v>
      </c>
      <c r="C16" s="65" t="s">
        <v>531</v>
      </c>
      <c r="D16" s="65" t="s">
        <v>545</v>
      </c>
      <c r="E16" s="59" t="s">
        <v>464</v>
      </c>
      <c r="F16" s="42">
        <v>1</v>
      </c>
      <c r="G16" s="49">
        <v>12800</v>
      </c>
      <c r="H16" s="49">
        <v>12800</v>
      </c>
    </row>
    <row r="17" ht="23.25" customHeight="1" spans="1:8">
      <c r="A17" s="66"/>
      <c r="B17" s="65" t="s">
        <v>530</v>
      </c>
      <c r="C17" s="65" t="s">
        <v>546</v>
      </c>
      <c r="D17" s="65" t="s">
        <v>547</v>
      </c>
      <c r="E17" s="59" t="s">
        <v>464</v>
      </c>
      <c r="F17" s="42">
        <v>1</v>
      </c>
      <c r="G17" s="49">
        <v>16000</v>
      </c>
      <c r="H17" s="49">
        <v>16000</v>
      </c>
    </row>
    <row r="18" ht="23.25" customHeight="1" spans="1:8">
      <c r="A18" s="66"/>
      <c r="B18" s="65" t="s">
        <v>540</v>
      </c>
      <c r="C18" s="65" t="s">
        <v>548</v>
      </c>
      <c r="D18" s="65" t="s">
        <v>482</v>
      </c>
      <c r="E18" s="59" t="s">
        <v>537</v>
      </c>
      <c r="F18" s="42">
        <v>1</v>
      </c>
      <c r="G18" s="49">
        <v>800</v>
      </c>
      <c r="H18" s="49">
        <v>800</v>
      </c>
    </row>
    <row r="19" ht="23.25" customHeight="1" spans="1:8">
      <c r="A19" s="66"/>
      <c r="B19" s="65" t="s">
        <v>530</v>
      </c>
      <c r="C19" s="65" t="s">
        <v>531</v>
      </c>
      <c r="D19" s="65" t="s">
        <v>549</v>
      </c>
      <c r="E19" s="59" t="s">
        <v>464</v>
      </c>
      <c r="F19" s="42">
        <v>1</v>
      </c>
      <c r="G19" s="49">
        <v>25000</v>
      </c>
      <c r="H19" s="49">
        <v>25000</v>
      </c>
    </row>
    <row r="20" ht="23.25" customHeight="1" spans="1:8">
      <c r="A20" s="66"/>
      <c r="B20" s="65" t="s">
        <v>530</v>
      </c>
      <c r="C20" s="65" t="s">
        <v>531</v>
      </c>
      <c r="D20" s="65" t="s">
        <v>550</v>
      </c>
      <c r="E20" s="59" t="s">
        <v>537</v>
      </c>
      <c r="F20" s="42">
        <v>1</v>
      </c>
      <c r="G20" s="49">
        <v>1190900</v>
      </c>
      <c r="H20" s="49">
        <v>1190900</v>
      </c>
    </row>
    <row r="21" ht="23.25" customHeight="1" spans="1:8">
      <c r="A21" s="66"/>
      <c r="B21" s="65" t="s">
        <v>540</v>
      </c>
      <c r="C21" s="65" t="s">
        <v>551</v>
      </c>
      <c r="D21" s="65" t="s">
        <v>488</v>
      </c>
      <c r="E21" s="59" t="s">
        <v>487</v>
      </c>
      <c r="F21" s="42">
        <v>2</v>
      </c>
      <c r="G21" s="49">
        <v>550</v>
      </c>
      <c r="H21" s="49">
        <v>1100</v>
      </c>
    </row>
    <row r="22" ht="23.25" customHeight="1" spans="1:8">
      <c r="A22" s="66"/>
      <c r="B22" s="65" t="s">
        <v>530</v>
      </c>
      <c r="C22" s="65" t="s">
        <v>531</v>
      </c>
      <c r="D22" s="65" t="s">
        <v>552</v>
      </c>
      <c r="E22" s="59" t="s">
        <v>464</v>
      </c>
      <c r="F22" s="42">
        <v>1</v>
      </c>
      <c r="G22" s="49">
        <v>18500</v>
      </c>
      <c r="H22" s="49">
        <v>18500</v>
      </c>
    </row>
    <row r="23" ht="23.25" customHeight="1" spans="1:8">
      <c r="A23" s="66"/>
      <c r="B23" s="65" t="s">
        <v>530</v>
      </c>
      <c r="C23" s="65" t="s">
        <v>531</v>
      </c>
      <c r="D23" s="65" t="s">
        <v>545</v>
      </c>
      <c r="E23" s="59" t="s">
        <v>537</v>
      </c>
      <c r="F23" s="42">
        <v>1</v>
      </c>
      <c r="G23" s="49">
        <v>12800</v>
      </c>
      <c r="H23" s="49">
        <v>12800</v>
      </c>
    </row>
    <row r="24" ht="23.25" customHeight="1" spans="1:8">
      <c r="A24" s="66"/>
      <c r="B24" s="65" t="s">
        <v>530</v>
      </c>
      <c r="C24" s="65" t="s">
        <v>531</v>
      </c>
      <c r="D24" s="65" t="s">
        <v>553</v>
      </c>
      <c r="E24" s="59" t="s">
        <v>464</v>
      </c>
      <c r="F24" s="42">
        <v>2</v>
      </c>
      <c r="G24" s="49">
        <v>48000</v>
      </c>
      <c r="H24" s="49">
        <v>96000</v>
      </c>
    </row>
    <row r="25" ht="23.25" customHeight="1" spans="1:8">
      <c r="A25" s="66"/>
      <c r="B25" s="65" t="s">
        <v>530</v>
      </c>
      <c r="C25" s="65" t="s">
        <v>531</v>
      </c>
      <c r="D25" s="65" t="s">
        <v>554</v>
      </c>
      <c r="E25" s="59" t="s">
        <v>464</v>
      </c>
      <c r="F25" s="42">
        <v>1</v>
      </c>
      <c r="G25" s="49">
        <v>26000</v>
      </c>
      <c r="H25" s="49">
        <v>26000</v>
      </c>
    </row>
    <row r="26" ht="23.25" customHeight="1" spans="1:8">
      <c r="A26" s="66"/>
      <c r="B26" s="65" t="s">
        <v>540</v>
      </c>
      <c r="C26" s="65" t="s">
        <v>555</v>
      </c>
      <c r="D26" s="65" t="s">
        <v>489</v>
      </c>
      <c r="E26" s="59" t="s">
        <v>556</v>
      </c>
      <c r="F26" s="42">
        <v>2</v>
      </c>
      <c r="G26" s="49">
        <v>1480</v>
      </c>
      <c r="H26" s="49">
        <v>2960</v>
      </c>
    </row>
    <row r="27" ht="23.25" customHeight="1" spans="1:8">
      <c r="A27" s="66"/>
      <c r="B27" s="65" t="s">
        <v>530</v>
      </c>
      <c r="C27" s="65" t="s">
        <v>531</v>
      </c>
      <c r="D27" s="65" t="s">
        <v>557</v>
      </c>
      <c r="E27" s="59" t="s">
        <v>464</v>
      </c>
      <c r="F27" s="42">
        <v>1</v>
      </c>
      <c r="G27" s="49">
        <v>255000</v>
      </c>
      <c r="H27" s="49">
        <v>255000</v>
      </c>
    </row>
    <row r="28" ht="23.25" customHeight="1" spans="1:8">
      <c r="A28" s="66"/>
      <c r="B28" s="65" t="s">
        <v>540</v>
      </c>
      <c r="C28" s="65" t="s">
        <v>558</v>
      </c>
      <c r="D28" s="65" t="s">
        <v>485</v>
      </c>
      <c r="E28" s="59" t="s">
        <v>477</v>
      </c>
      <c r="F28" s="42">
        <v>2</v>
      </c>
      <c r="G28" s="49">
        <v>1000</v>
      </c>
      <c r="H28" s="49">
        <v>2000</v>
      </c>
    </row>
    <row r="29" ht="23.25" customHeight="1" spans="1:8">
      <c r="A29" s="66"/>
      <c r="B29" s="65" t="s">
        <v>530</v>
      </c>
      <c r="C29" s="65" t="s">
        <v>531</v>
      </c>
      <c r="D29" s="65" t="s">
        <v>559</v>
      </c>
      <c r="E29" s="59" t="s">
        <v>464</v>
      </c>
      <c r="F29" s="42">
        <v>2</v>
      </c>
      <c r="G29" s="49">
        <v>8000</v>
      </c>
      <c r="H29" s="49">
        <v>16000</v>
      </c>
    </row>
    <row r="30" ht="23.25" customHeight="1" spans="1:8">
      <c r="A30" s="66"/>
      <c r="B30" s="65" t="s">
        <v>530</v>
      </c>
      <c r="C30" s="65" t="s">
        <v>531</v>
      </c>
      <c r="D30" s="65" t="s">
        <v>560</v>
      </c>
      <c r="E30" s="59" t="s">
        <v>464</v>
      </c>
      <c r="F30" s="42">
        <v>10</v>
      </c>
      <c r="G30" s="49">
        <v>14000</v>
      </c>
      <c r="H30" s="49">
        <v>140000</v>
      </c>
    </row>
    <row r="31" ht="23.25" customHeight="1" spans="1:8">
      <c r="A31" s="66"/>
      <c r="B31" s="65" t="s">
        <v>540</v>
      </c>
      <c r="C31" s="65" t="s">
        <v>541</v>
      </c>
      <c r="D31" s="65" t="s">
        <v>486</v>
      </c>
      <c r="E31" s="59" t="s">
        <v>537</v>
      </c>
      <c r="F31" s="42">
        <v>14</v>
      </c>
      <c r="G31" s="49">
        <v>800</v>
      </c>
      <c r="H31" s="49">
        <v>11200</v>
      </c>
    </row>
    <row r="32" ht="23.25" customHeight="1" spans="1:8">
      <c r="A32" s="66"/>
      <c r="B32" s="65" t="s">
        <v>530</v>
      </c>
      <c r="C32" s="65" t="s">
        <v>531</v>
      </c>
      <c r="D32" s="65" t="s">
        <v>561</v>
      </c>
      <c r="E32" s="59" t="s">
        <v>537</v>
      </c>
      <c r="F32" s="42">
        <v>1</v>
      </c>
      <c r="G32" s="49">
        <v>48000</v>
      </c>
      <c r="H32" s="49">
        <v>48000</v>
      </c>
    </row>
    <row r="33" ht="23.25" customHeight="1" spans="1:8">
      <c r="A33" s="66"/>
      <c r="B33" s="65" t="s">
        <v>530</v>
      </c>
      <c r="C33" s="65" t="s">
        <v>531</v>
      </c>
      <c r="D33" s="65" t="s">
        <v>562</v>
      </c>
      <c r="E33" s="59" t="s">
        <v>464</v>
      </c>
      <c r="F33" s="42">
        <v>3</v>
      </c>
      <c r="G33" s="49">
        <v>43500</v>
      </c>
      <c r="H33" s="49">
        <v>130500</v>
      </c>
    </row>
    <row r="34" ht="23.25" customHeight="1" spans="1:8">
      <c r="A34" s="66"/>
      <c r="B34" s="65" t="s">
        <v>530</v>
      </c>
      <c r="C34" s="65" t="s">
        <v>531</v>
      </c>
      <c r="D34" s="65" t="s">
        <v>532</v>
      </c>
      <c r="E34" s="59" t="s">
        <v>537</v>
      </c>
      <c r="F34" s="42">
        <v>15</v>
      </c>
      <c r="G34" s="49">
        <v>4000</v>
      </c>
      <c r="H34" s="49">
        <v>60000</v>
      </c>
    </row>
    <row r="35" ht="23.25" customHeight="1" spans="1:8">
      <c r="A35" s="66"/>
      <c r="B35" s="65" t="s">
        <v>530</v>
      </c>
      <c r="C35" s="65" t="s">
        <v>531</v>
      </c>
      <c r="D35" s="65" t="s">
        <v>563</v>
      </c>
      <c r="E35" s="59" t="s">
        <v>464</v>
      </c>
      <c r="F35" s="42">
        <v>15</v>
      </c>
      <c r="G35" s="49">
        <v>5800</v>
      </c>
      <c r="H35" s="49">
        <v>87000</v>
      </c>
    </row>
    <row r="36" ht="23.25" customHeight="1" spans="1:8">
      <c r="A36" s="66"/>
      <c r="B36" s="65" t="s">
        <v>530</v>
      </c>
      <c r="C36" s="65" t="s">
        <v>531</v>
      </c>
      <c r="D36" s="65" t="s">
        <v>564</v>
      </c>
      <c r="E36" s="59" t="s">
        <v>464</v>
      </c>
      <c r="F36" s="42">
        <v>1</v>
      </c>
      <c r="G36" s="49">
        <v>3500</v>
      </c>
      <c r="H36" s="49">
        <v>3500</v>
      </c>
    </row>
    <row r="37" ht="23.25" customHeight="1" spans="1:8">
      <c r="A37" s="66"/>
      <c r="B37" s="65" t="s">
        <v>530</v>
      </c>
      <c r="C37" s="65" t="s">
        <v>531</v>
      </c>
      <c r="D37" s="65" t="s">
        <v>562</v>
      </c>
      <c r="E37" s="59" t="s">
        <v>537</v>
      </c>
      <c r="F37" s="42">
        <v>3</v>
      </c>
      <c r="G37" s="49">
        <v>43500</v>
      </c>
      <c r="H37" s="49">
        <v>130500</v>
      </c>
    </row>
    <row r="38" ht="23.25" customHeight="1" spans="1:8">
      <c r="A38" s="66"/>
      <c r="B38" s="65" t="s">
        <v>530</v>
      </c>
      <c r="C38" s="65" t="s">
        <v>531</v>
      </c>
      <c r="D38" s="65" t="s">
        <v>565</v>
      </c>
      <c r="E38" s="59" t="s">
        <v>464</v>
      </c>
      <c r="F38" s="42">
        <v>1</v>
      </c>
      <c r="G38" s="49">
        <v>5000</v>
      </c>
      <c r="H38" s="49">
        <v>5000</v>
      </c>
    </row>
    <row r="39" ht="23.25" customHeight="1" spans="1:8">
      <c r="A39" s="66"/>
      <c r="B39" s="65" t="s">
        <v>540</v>
      </c>
      <c r="C39" s="65" t="s">
        <v>566</v>
      </c>
      <c r="D39" s="65" t="s">
        <v>476</v>
      </c>
      <c r="E39" s="59" t="s">
        <v>477</v>
      </c>
      <c r="F39" s="42">
        <v>2</v>
      </c>
      <c r="G39" s="49">
        <v>2980</v>
      </c>
      <c r="H39" s="49">
        <v>5960</v>
      </c>
    </row>
    <row r="40" ht="23.25" customHeight="1" spans="1:8">
      <c r="A40" s="66"/>
      <c r="B40" s="65" t="s">
        <v>540</v>
      </c>
      <c r="C40" s="65" t="s">
        <v>558</v>
      </c>
      <c r="D40" s="65" t="s">
        <v>494</v>
      </c>
      <c r="E40" s="59" t="s">
        <v>477</v>
      </c>
      <c r="F40" s="42">
        <v>2</v>
      </c>
      <c r="G40" s="49">
        <v>800</v>
      </c>
      <c r="H40" s="49">
        <v>1600</v>
      </c>
    </row>
    <row r="41" ht="23.25" customHeight="1" spans="1:8">
      <c r="A41" s="66"/>
      <c r="B41" s="65" t="s">
        <v>530</v>
      </c>
      <c r="C41" s="65" t="s">
        <v>531</v>
      </c>
      <c r="D41" s="65" t="s">
        <v>567</v>
      </c>
      <c r="E41" s="59" t="s">
        <v>464</v>
      </c>
      <c r="F41" s="42">
        <v>1</v>
      </c>
      <c r="G41" s="49">
        <v>175000</v>
      </c>
      <c r="H41" s="49">
        <v>175000</v>
      </c>
    </row>
    <row r="42" ht="23.25" customHeight="1" spans="1:8">
      <c r="A42" s="66"/>
      <c r="B42" s="65" t="s">
        <v>530</v>
      </c>
      <c r="C42" s="65" t="s">
        <v>531</v>
      </c>
      <c r="D42" s="65" t="s">
        <v>568</v>
      </c>
      <c r="E42" s="59" t="s">
        <v>464</v>
      </c>
      <c r="F42" s="42">
        <v>1</v>
      </c>
      <c r="G42" s="49">
        <v>65000</v>
      </c>
      <c r="H42" s="49">
        <v>65000</v>
      </c>
    </row>
    <row r="43" ht="23.25" customHeight="1" spans="1:8">
      <c r="A43" s="66"/>
      <c r="B43" s="65" t="s">
        <v>530</v>
      </c>
      <c r="C43" s="65" t="s">
        <v>569</v>
      </c>
      <c r="D43" s="65" t="s">
        <v>570</v>
      </c>
      <c r="E43" s="59" t="s">
        <v>464</v>
      </c>
      <c r="F43" s="42">
        <v>2</v>
      </c>
      <c r="G43" s="49">
        <v>10000</v>
      </c>
      <c r="H43" s="49">
        <v>20000</v>
      </c>
    </row>
    <row r="44" ht="23.25" customHeight="1" spans="1:8">
      <c r="A44" s="66"/>
      <c r="B44" s="65" t="s">
        <v>540</v>
      </c>
      <c r="C44" s="65" t="s">
        <v>571</v>
      </c>
      <c r="D44" s="65" t="s">
        <v>572</v>
      </c>
      <c r="E44" s="59" t="s">
        <v>556</v>
      </c>
      <c r="F44" s="42">
        <v>3</v>
      </c>
      <c r="G44" s="49">
        <v>1200</v>
      </c>
      <c r="H44" s="49">
        <v>3600</v>
      </c>
    </row>
    <row r="45" ht="23.25" customHeight="1" spans="1:8">
      <c r="A45" s="12" t="s">
        <v>61</v>
      </c>
      <c r="B45" s="67"/>
      <c r="C45" s="67"/>
      <c r="D45" s="67"/>
      <c r="E45" s="68"/>
      <c r="F45" s="42">
        <v>127</v>
      </c>
      <c r="G45" s="64"/>
      <c r="H45" s="49">
        <v>4625320</v>
      </c>
    </row>
  </sheetData>
  <mergeCells count="9">
    <mergeCell ref="A2:H2"/>
    <mergeCell ref="A3:C3"/>
    <mergeCell ref="F4:H4"/>
    <mergeCell ref="A45:E45"/>
    <mergeCell ref="A4:A5"/>
    <mergeCell ref="B4:B5"/>
    <mergeCell ref="C4:C5"/>
    <mergeCell ref="D4:D5"/>
    <mergeCell ref="E4:E5"/>
  </mergeCells>
  <pageMargins left="0.364583333333333" right="0.104166666666667" top="0.260416666666667" bottom="0.260416666666667" header="0" footer="0"/>
  <pageSetup paperSize="9" scale="81" orientation="landscape" useFirstPageNumber="1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14"/>
  <sheetViews>
    <sheetView workbookViewId="0">
      <selection activeCell="J9" sqref="J9"/>
    </sheetView>
  </sheetViews>
  <sheetFormatPr defaultColWidth="10.6666666666667" defaultRowHeight="14.25" customHeight="1"/>
  <cols>
    <col min="1" max="11" width="17.5" style="30" customWidth="1"/>
    <col min="12" max="16384" width="10.6666666666667" style="30" customWidth="1"/>
  </cols>
  <sheetData>
    <row r="1" ht="15.75" customHeight="1" spans="1:11">
      <c r="A1" s="31"/>
      <c r="B1" s="31"/>
      <c r="C1" s="31"/>
      <c r="D1" s="31"/>
      <c r="E1" s="31"/>
      <c r="F1" s="31"/>
      <c r="G1" s="31"/>
      <c r="H1" s="31"/>
      <c r="I1" s="31"/>
      <c r="J1" s="31"/>
      <c r="K1" s="50" t="s">
        <v>573</v>
      </c>
    </row>
    <row r="2" ht="45" customHeight="1" spans="1:11">
      <c r="A2" s="32" t="s">
        <v>574</v>
      </c>
      <c r="B2" s="33"/>
      <c r="C2" s="33"/>
      <c r="D2" s="33"/>
      <c r="E2" s="33"/>
      <c r="F2" s="33"/>
      <c r="G2" s="33"/>
      <c r="H2" s="33"/>
      <c r="I2" s="33"/>
      <c r="J2" s="33"/>
      <c r="K2" s="33"/>
    </row>
    <row r="3" ht="15" customHeight="1" spans="1:11">
      <c r="A3" s="34" t="s">
        <v>2</v>
      </c>
      <c r="B3" s="35"/>
      <c r="C3" s="36"/>
      <c r="D3" s="36"/>
      <c r="E3" s="36"/>
      <c r="G3" s="36"/>
      <c r="I3" s="36"/>
      <c r="J3" s="36"/>
      <c r="K3" s="50" t="s">
        <v>3</v>
      </c>
    </row>
    <row r="4" ht="17.25" customHeight="1" spans="1:11">
      <c r="A4" s="37" t="s">
        <v>281</v>
      </c>
      <c r="B4" s="37" t="s">
        <v>164</v>
      </c>
      <c r="C4" s="38" t="s">
        <v>162</v>
      </c>
      <c r="D4" s="38" t="s">
        <v>165</v>
      </c>
      <c r="E4" s="38" t="s">
        <v>166</v>
      </c>
      <c r="F4" s="39" t="s">
        <v>282</v>
      </c>
      <c r="G4" s="37" t="s">
        <v>283</v>
      </c>
      <c r="H4" s="38" t="s">
        <v>61</v>
      </c>
      <c r="I4" s="51" t="s">
        <v>575</v>
      </c>
      <c r="J4" s="51"/>
      <c r="K4" s="51"/>
    </row>
    <row r="5" ht="26.25" customHeight="1" spans="1:11">
      <c r="A5" s="40"/>
      <c r="B5" s="40"/>
      <c r="C5" s="40"/>
      <c r="D5" s="40"/>
      <c r="E5" s="40"/>
      <c r="F5" s="40"/>
      <c r="G5" s="40"/>
      <c r="H5" s="40" t="s">
        <v>63</v>
      </c>
      <c r="I5" s="17" t="s">
        <v>64</v>
      </c>
      <c r="J5" s="17" t="s">
        <v>65</v>
      </c>
      <c r="K5" s="17" t="s">
        <v>66</v>
      </c>
    </row>
    <row r="6" ht="16.5" customHeight="1" spans="1:11">
      <c r="A6" s="41">
        <v>1</v>
      </c>
      <c r="B6" s="41">
        <v>2</v>
      </c>
      <c r="C6" s="41">
        <v>3</v>
      </c>
      <c r="D6" s="42">
        <v>4</v>
      </c>
      <c r="E6" s="42">
        <v>5</v>
      </c>
      <c r="F6" s="42">
        <v>6</v>
      </c>
      <c r="G6" s="42">
        <v>7</v>
      </c>
      <c r="H6" s="42">
        <v>8</v>
      </c>
      <c r="I6" s="42">
        <v>9</v>
      </c>
      <c r="J6" s="42">
        <v>10</v>
      </c>
      <c r="K6" s="42">
        <v>11</v>
      </c>
    </row>
    <row r="7" customHeight="1" spans="1:11">
      <c r="A7" s="43" t="s">
        <v>576</v>
      </c>
      <c r="B7" s="43" t="s">
        <v>577</v>
      </c>
      <c r="C7" s="43" t="s">
        <v>75</v>
      </c>
      <c r="D7" s="43"/>
      <c r="E7" s="43"/>
      <c r="F7" s="43"/>
      <c r="G7" s="43"/>
      <c r="H7" s="44">
        <v>168000</v>
      </c>
      <c r="I7" s="44">
        <v>168000</v>
      </c>
      <c r="J7" s="44"/>
      <c r="K7" s="44"/>
    </row>
    <row r="8" customHeight="1" spans="1:11">
      <c r="A8" s="43"/>
      <c r="B8" s="43"/>
      <c r="C8" s="43"/>
      <c r="D8" s="43" t="s">
        <v>97</v>
      </c>
      <c r="E8" s="43" t="s">
        <v>318</v>
      </c>
      <c r="F8" s="43" t="s">
        <v>224</v>
      </c>
      <c r="G8" s="43" t="s">
        <v>225</v>
      </c>
      <c r="H8" s="44">
        <v>3000</v>
      </c>
      <c r="I8" s="44">
        <v>3000</v>
      </c>
      <c r="J8" s="44"/>
      <c r="K8" s="44"/>
    </row>
    <row r="9" customHeight="1" spans="1:11">
      <c r="A9" s="45"/>
      <c r="B9" s="45"/>
      <c r="C9" s="45"/>
      <c r="D9" s="43" t="s">
        <v>97</v>
      </c>
      <c r="E9" s="43" t="s">
        <v>318</v>
      </c>
      <c r="F9" s="43" t="s">
        <v>232</v>
      </c>
      <c r="G9" s="43" t="s">
        <v>233</v>
      </c>
      <c r="H9" s="44">
        <v>10000</v>
      </c>
      <c r="I9" s="44">
        <v>10000</v>
      </c>
      <c r="J9" s="44"/>
      <c r="K9" s="44"/>
    </row>
    <row r="10" customHeight="1" spans="1:11">
      <c r="A10" s="45"/>
      <c r="B10" s="45"/>
      <c r="C10" s="45"/>
      <c r="D10" s="43" t="s">
        <v>97</v>
      </c>
      <c r="E10" s="43" t="s">
        <v>318</v>
      </c>
      <c r="F10" s="43" t="s">
        <v>236</v>
      </c>
      <c r="G10" s="43" t="s">
        <v>237</v>
      </c>
      <c r="H10" s="44">
        <v>10000</v>
      </c>
      <c r="I10" s="44">
        <v>10000</v>
      </c>
      <c r="J10" s="44"/>
      <c r="K10" s="44"/>
    </row>
    <row r="11" customHeight="1" spans="1:11">
      <c r="A11" s="45"/>
      <c r="B11" s="45"/>
      <c r="C11" s="45"/>
      <c r="D11" s="43" t="s">
        <v>97</v>
      </c>
      <c r="E11" s="43" t="s">
        <v>318</v>
      </c>
      <c r="F11" s="43" t="s">
        <v>289</v>
      </c>
      <c r="G11" s="43" t="s">
        <v>290</v>
      </c>
      <c r="H11" s="44">
        <v>55000</v>
      </c>
      <c r="I11" s="44">
        <v>55000</v>
      </c>
      <c r="J11" s="44"/>
      <c r="K11" s="44"/>
    </row>
    <row r="12" customHeight="1" spans="1:11">
      <c r="A12" s="45"/>
      <c r="B12" s="45"/>
      <c r="C12" s="45"/>
      <c r="D12" s="43" t="s">
        <v>97</v>
      </c>
      <c r="E12" s="43" t="s">
        <v>318</v>
      </c>
      <c r="F12" s="43" t="s">
        <v>244</v>
      </c>
      <c r="G12" s="43" t="s">
        <v>245</v>
      </c>
      <c r="H12" s="44">
        <v>10000</v>
      </c>
      <c r="I12" s="44">
        <v>10000</v>
      </c>
      <c r="J12" s="44"/>
      <c r="K12" s="44"/>
    </row>
    <row r="13" customHeight="1" spans="1:11">
      <c r="A13" s="45"/>
      <c r="B13" s="45"/>
      <c r="C13" s="45"/>
      <c r="D13" s="43" t="s">
        <v>97</v>
      </c>
      <c r="E13" s="43" t="s">
        <v>318</v>
      </c>
      <c r="F13" s="43" t="s">
        <v>291</v>
      </c>
      <c r="G13" s="43" t="s">
        <v>292</v>
      </c>
      <c r="H13" s="44">
        <v>80000</v>
      </c>
      <c r="I13" s="44">
        <v>80000</v>
      </c>
      <c r="J13" s="44"/>
      <c r="K13" s="44"/>
    </row>
    <row r="14" customHeight="1" spans="1:11">
      <c r="A14" s="46" t="s">
        <v>61</v>
      </c>
      <c r="B14" s="47"/>
      <c r="C14" s="47"/>
      <c r="D14" s="47"/>
      <c r="E14" s="47"/>
      <c r="F14" s="47"/>
      <c r="G14" s="48"/>
      <c r="H14" s="49">
        <v>168000</v>
      </c>
      <c r="I14" s="49">
        <v>168000</v>
      </c>
      <c r="J14" s="49"/>
      <c r="K14" s="49"/>
    </row>
  </sheetData>
  <mergeCells count="12">
    <mergeCell ref="A2:K2"/>
    <mergeCell ref="A3:J3"/>
    <mergeCell ref="I4:K4"/>
    <mergeCell ref="A14:G14"/>
    <mergeCell ref="A4:A5"/>
    <mergeCell ref="B4:B5"/>
    <mergeCell ref="C4:C5"/>
    <mergeCell ref="D4:D5"/>
    <mergeCell ref="E4:E5"/>
    <mergeCell ref="F4:F5"/>
    <mergeCell ref="G4:G5"/>
    <mergeCell ref="H4:H5"/>
  </mergeCells>
  <printOptions horizontalCentered="1"/>
  <pageMargins left="0.385416666666667" right="0.385416666666667" top="0.583333333333333" bottom="0.583333333333333" header="0.5" footer="0.5"/>
  <pageSetup paperSize="9" scale="88" orientation="landscape" useFirstPageNumber="1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G13"/>
  <sheetViews>
    <sheetView showGridLines="0" tabSelected="1" workbookViewId="0">
      <selection activeCell="K25" sqref="K25"/>
    </sheetView>
  </sheetViews>
  <sheetFormatPr defaultColWidth="10" defaultRowHeight="12.75" customHeight="1" outlineLevelCol="6"/>
  <cols>
    <col min="1" max="1" width="49" style="1" customWidth="1"/>
    <col min="2" max="2" width="19.1666666666667" style="2" customWidth="1"/>
    <col min="3" max="3" width="64.3333333333333" style="2" customWidth="1"/>
    <col min="4" max="4" width="8.66666666666667" style="2" customWidth="1"/>
    <col min="5" max="6" width="20.5" style="1" customWidth="1"/>
    <col min="7" max="7" width="20.5" style="2" customWidth="1"/>
    <col min="8" max="16384" width="10" style="3" customWidth="1"/>
  </cols>
  <sheetData>
    <row r="1" ht="15" customHeight="1" spans="1:7">
      <c r="A1" s="4"/>
      <c r="G1" s="5" t="s">
        <v>578</v>
      </c>
    </row>
    <row r="2" ht="45" customHeight="1" spans="1:7">
      <c r="A2" s="6" t="s">
        <v>579</v>
      </c>
      <c r="B2" s="7"/>
      <c r="C2" s="7"/>
      <c r="D2" s="7"/>
      <c r="E2" s="8"/>
      <c r="F2" s="8"/>
      <c r="G2" s="7"/>
    </row>
    <row r="3" ht="15" customHeight="1" spans="1:7">
      <c r="A3" s="9" t="s">
        <v>2</v>
      </c>
      <c r="B3" s="10"/>
      <c r="C3" s="10"/>
      <c r="D3" s="10"/>
      <c r="G3" s="5" t="s">
        <v>153</v>
      </c>
    </row>
    <row r="4" ht="45" customHeight="1" spans="1:7">
      <c r="A4" s="11" t="s">
        <v>162</v>
      </c>
      <c r="B4" s="11" t="s">
        <v>281</v>
      </c>
      <c r="C4" s="11" t="s">
        <v>164</v>
      </c>
      <c r="D4" s="11" t="s">
        <v>580</v>
      </c>
      <c r="E4" s="12" t="s">
        <v>64</v>
      </c>
      <c r="F4" s="13"/>
      <c r="G4" s="14"/>
    </row>
    <row r="5" ht="45" customHeight="1" spans="1:7">
      <c r="A5" s="15"/>
      <c r="B5" s="16"/>
      <c r="C5" s="15"/>
      <c r="D5" s="16"/>
      <c r="E5" s="17" t="s">
        <v>581</v>
      </c>
      <c r="F5" s="17" t="s">
        <v>582</v>
      </c>
      <c r="G5" s="17" t="s">
        <v>583</v>
      </c>
    </row>
    <row r="6" ht="15" customHeight="1" spans="1:7">
      <c r="A6" s="18">
        <v>1</v>
      </c>
      <c r="B6" s="18">
        <v>2</v>
      </c>
      <c r="C6" s="18">
        <v>3</v>
      </c>
      <c r="D6" s="18">
        <v>4</v>
      </c>
      <c r="E6" s="18">
        <v>5</v>
      </c>
      <c r="F6" s="18">
        <v>6</v>
      </c>
      <c r="G6" s="18">
        <v>7</v>
      </c>
    </row>
    <row r="7" ht="30" customHeight="1" spans="1:7">
      <c r="A7" s="19" t="s">
        <v>75</v>
      </c>
      <c r="B7" s="20"/>
      <c r="C7" s="20"/>
      <c r="D7" s="20"/>
      <c r="E7" s="21">
        <v>1956000</v>
      </c>
      <c r="F7" s="21"/>
      <c r="G7" s="22"/>
    </row>
    <row r="8" ht="30" customHeight="1" spans="1:7">
      <c r="A8" s="19"/>
      <c r="B8" s="23" t="s">
        <v>287</v>
      </c>
      <c r="C8" s="23" t="s">
        <v>323</v>
      </c>
      <c r="D8" s="20" t="s">
        <v>584</v>
      </c>
      <c r="E8" s="22">
        <v>1300000</v>
      </c>
      <c r="F8" s="22"/>
      <c r="G8" s="22"/>
    </row>
    <row r="9" ht="30" customHeight="1" spans="1:7">
      <c r="A9" s="24"/>
      <c r="B9" s="23" t="s">
        <v>287</v>
      </c>
      <c r="C9" s="23" t="s">
        <v>286</v>
      </c>
      <c r="D9" s="20" t="s">
        <v>584</v>
      </c>
      <c r="E9" s="22">
        <v>500000</v>
      </c>
      <c r="F9" s="22"/>
      <c r="G9" s="22"/>
    </row>
    <row r="10" ht="30" customHeight="1" spans="1:7">
      <c r="A10" s="24"/>
      <c r="B10" s="23" t="s">
        <v>287</v>
      </c>
      <c r="C10" s="23" t="s">
        <v>321</v>
      </c>
      <c r="D10" s="20" t="s">
        <v>584</v>
      </c>
      <c r="E10" s="22">
        <v>6000</v>
      </c>
      <c r="F10" s="22"/>
      <c r="G10" s="22"/>
    </row>
    <row r="11" ht="30" customHeight="1" spans="1:7">
      <c r="A11" s="24"/>
      <c r="B11" s="23" t="s">
        <v>316</v>
      </c>
      <c r="C11" s="23" t="s">
        <v>315</v>
      </c>
      <c r="D11" s="20" t="s">
        <v>584</v>
      </c>
      <c r="E11" s="22">
        <v>150000</v>
      </c>
      <c r="F11" s="22"/>
      <c r="G11" s="22"/>
    </row>
    <row r="12" ht="30" customHeight="1" spans="1:7">
      <c r="A12" s="25" t="s">
        <v>61</v>
      </c>
      <c r="B12" s="26"/>
      <c r="C12" s="26"/>
      <c r="D12" s="27"/>
      <c r="E12" s="28">
        <v>1956000</v>
      </c>
      <c r="F12" s="28"/>
      <c r="G12" s="28"/>
    </row>
    <row r="13" ht="33" customHeight="1" spans="1:7">
      <c r="A13" s="29" t="s">
        <v>585</v>
      </c>
      <c r="B13" s="29"/>
      <c r="C13" s="29"/>
      <c r="D13" s="29"/>
      <c r="E13" s="29"/>
      <c r="F13" s="29"/>
      <c r="G13" s="29"/>
    </row>
  </sheetData>
  <mergeCells count="8">
    <mergeCell ref="A2:G2"/>
    <mergeCell ref="E4:G4"/>
    <mergeCell ref="A12:D12"/>
    <mergeCell ref="A13:G13"/>
    <mergeCell ref="A4:A5"/>
    <mergeCell ref="B4:B5"/>
    <mergeCell ref="C4:C5"/>
    <mergeCell ref="D4:D5"/>
  </mergeCells>
  <pageMargins left="0.1875" right="0.1875" top="0.1875" bottom="0.197916666666667" header="0.1875" footer="0.1875"/>
  <pageSetup paperSize="1" orientation="landscape" useFirstPageNumber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T9"/>
  <sheetViews>
    <sheetView topLeftCell="D1" workbookViewId="0">
      <selection activeCell="S3" sqref="S3:T3"/>
    </sheetView>
  </sheetViews>
  <sheetFormatPr defaultColWidth="9.33333333333333" defaultRowHeight="14.25" customHeight="1"/>
  <cols>
    <col min="1" max="1" width="24.6666666666667" style="30" customWidth="1"/>
    <col min="2" max="2" width="39.1666666666667" style="30" customWidth="1"/>
    <col min="3" max="8" width="14.6666666666667" style="30" customWidth="1"/>
    <col min="9" max="9" width="13.6666666666667" style="2" customWidth="1"/>
    <col min="10" max="14" width="14.6666666666667" style="30" customWidth="1"/>
    <col min="15" max="15" width="9.33333333333333" style="2" customWidth="1"/>
    <col min="16" max="16" width="11.1666666666667" style="2" customWidth="1"/>
    <col min="17" max="17" width="11.3333333333333" style="2" customWidth="1"/>
    <col min="18" max="18" width="12.3333333333333" style="2" customWidth="1"/>
    <col min="19" max="20" width="11.8333333333333" style="30" customWidth="1"/>
    <col min="21" max="16384" width="9.33333333333333" style="2" customWidth="1"/>
  </cols>
  <sheetData>
    <row r="1" customHeight="1" spans="1:20">
      <c r="A1" s="31"/>
      <c r="B1" s="31"/>
      <c r="C1" s="31"/>
      <c r="D1" s="31"/>
      <c r="E1" s="31"/>
      <c r="F1" s="31"/>
      <c r="G1" s="31"/>
      <c r="H1" s="31"/>
      <c r="I1" s="186"/>
      <c r="J1" s="31"/>
      <c r="K1" s="31"/>
      <c r="L1" s="31"/>
      <c r="M1" s="31"/>
      <c r="N1" s="31"/>
      <c r="O1" s="186"/>
      <c r="P1" s="186"/>
      <c r="Q1" s="186"/>
      <c r="R1" s="186"/>
      <c r="S1" s="254" t="s">
        <v>56</v>
      </c>
      <c r="T1" s="255" t="s">
        <v>56</v>
      </c>
    </row>
    <row r="2" ht="45" customHeight="1" spans="1:20">
      <c r="A2" s="187" t="s">
        <v>57</v>
      </c>
      <c r="B2" s="33"/>
      <c r="C2" s="33"/>
      <c r="D2" s="33"/>
      <c r="E2" s="33"/>
      <c r="F2" s="33"/>
      <c r="G2" s="33"/>
      <c r="H2" s="33"/>
      <c r="I2" s="93"/>
      <c r="J2" s="33"/>
      <c r="K2" s="33"/>
      <c r="L2" s="33"/>
      <c r="M2" s="33"/>
      <c r="N2" s="33"/>
      <c r="O2" s="93"/>
      <c r="P2" s="93"/>
      <c r="Q2" s="93"/>
      <c r="R2" s="93"/>
      <c r="S2" s="33"/>
      <c r="T2" s="93"/>
    </row>
    <row r="3" ht="20.25" customHeight="1" spans="1:20">
      <c r="A3" s="54" t="s">
        <v>2</v>
      </c>
      <c r="B3" s="175"/>
      <c r="C3" s="175"/>
      <c r="D3" s="175"/>
      <c r="E3" s="175"/>
      <c r="F3" s="175"/>
      <c r="G3" s="175"/>
      <c r="H3" s="175"/>
      <c r="I3" s="189"/>
      <c r="J3" s="175"/>
      <c r="K3" s="175"/>
      <c r="L3" s="175"/>
      <c r="M3" s="175"/>
      <c r="N3" s="175"/>
      <c r="O3" s="189"/>
      <c r="P3" s="189"/>
      <c r="Q3" s="189"/>
      <c r="R3" s="189"/>
      <c r="S3" s="254" t="s">
        <v>3</v>
      </c>
      <c r="T3" s="256" t="s">
        <v>58</v>
      </c>
    </row>
    <row r="4" ht="18.75" customHeight="1" spans="1:20">
      <c r="A4" s="238" t="s">
        <v>59</v>
      </c>
      <c r="B4" s="239" t="s">
        <v>60</v>
      </c>
      <c r="C4" s="239" t="s">
        <v>61</v>
      </c>
      <c r="D4" s="67" t="s">
        <v>62</v>
      </c>
      <c r="E4" s="240"/>
      <c r="F4" s="240"/>
      <c r="G4" s="240"/>
      <c r="H4" s="240"/>
      <c r="I4" s="246"/>
      <c r="J4" s="240"/>
      <c r="K4" s="240"/>
      <c r="L4" s="240"/>
      <c r="M4" s="240"/>
      <c r="N4" s="247"/>
      <c r="O4" s="67" t="s">
        <v>51</v>
      </c>
      <c r="P4" s="67"/>
      <c r="Q4" s="67"/>
      <c r="R4" s="67"/>
      <c r="S4" s="240"/>
      <c r="T4" s="68"/>
    </row>
    <row r="5" ht="24.75" customHeight="1" spans="1:20">
      <c r="A5" s="241"/>
      <c r="B5" s="242"/>
      <c r="C5" s="242"/>
      <c r="D5" s="242" t="s">
        <v>63</v>
      </c>
      <c r="E5" s="242" t="s">
        <v>64</v>
      </c>
      <c r="F5" s="242" t="s">
        <v>65</v>
      </c>
      <c r="G5" s="242" t="s">
        <v>66</v>
      </c>
      <c r="H5" s="242" t="s">
        <v>67</v>
      </c>
      <c r="I5" s="248" t="s">
        <v>68</v>
      </c>
      <c r="J5" s="249"/>
      <c r="K5" s="249"/>
      <c r="L5" s="249"/>
      <c r="M5" s="249"/>
      <c r="N5" s="250"/>
      <c r="O5" s="251" t="s">
        <v>63</v>
      </c>
      <c r="P5" s="251" t="s">
        <v>64</v>
      </c>
      <c r="Q5" s="238" t="s">
        <v>65</v>
      </c>
      <c r="R5" s="239" t="s">
        <v>66</v>
      </c>
      <c r="S5" s="257" t="s">
        <v>67</v>
      </c>
      <c r="T5" s="239" t="s">
        <v>68</v>
      </c>
    </row>
    <row r="6" ht="24.75" customHeight="1" spans="1:20">
      <c r="A6" s="40"/>
      <c r="B6" s="179"/>
      <c r="C6" s="179"/>
      <c r="D6" s="179"/>
      <c r="E6" s="179"/>
      <c r="F6" s="179"/>
      <c r="G6" s="179"/>
      <c r="H6" s="179"/>
      <c r="I6" s="75" t="s">
        <v>63</v>
      </c>
      <c r="J6" s="252" t="s">
        <v>69</v>
      </c>
      <c r="K6" s="252" t="s">
        <v>70</v>
      </c>
      <c r="L6" s="252" t="s">
        <v>71</v>
      </c>
      <c r="M6" s="252" t="s">
        <v>72</v>
      </c>
      <c r="N6" s="252" t="s">
        <v>73</v>
      </c>
      <c r="O6" s="253"/>
      <c r="P6" s="253"/>
      <c r="Q6" s="193"/>
      <c r="R6" s="253"/>
      <c r="S6" s="179"/>
      <c r="T6" s="179"/>
    </row>
    <row r="7" ht="16.5" customHeight="1" spans="1:20">
      <c r="A7" s="46">
        <v>1</v>
      </c>
      <c r="B7" s="41">
        <v>2</v>
      </c>
      <c r="C7" s="41">
        <v>3</v>
      </c>
      <c r="D7" s="41">
        <v>4</v>
      </c>
      <c r="E7" s="243">
        <v>5</v>
      </c>
      <c r="F7" s="42">
        <v>6</v>
      </c>
      <c r="G7" s="42">
        <v>7</v>
      </c>
      <c r="H7" s="42">
        <v>8</v>
      </c>
      <c r="I7" s="42">
        <v>9</v>
      </c>
      <c r="J7" s="42">
        <v>10</v>
      </c>
      <c r="K7" s="42">
        <v>11</v>
      </c>
      <c r="L7" s="42">
        <v>12</v>
      </c>
      <c r="M7" s="42">
        <v>13</v>
      </c>
      <c r="N7" s="42">
        <v>14</v>
      </c>
      <c r="O7" s="42">
        <v>15</v>
      </c>
      <c r="P7" s="42">
        <v>16</v>
      </c>
      <c r="Q7" s="42">
        <v>17</v>
      </c>
      <c r="R7" s="42">
        <v>18</v>
      </c>
      <c r="S7" s="42">
        <v>19</v>
      </c>
      <c r="T7" s="42">
        <v>20</v>
      </c>
    </row>
    <row r="8" ht="16.5" customHeight="1" spans="1:20">
      <c r="A8" s="80" t="s">
        <v>74</v>
      </c>
      <c r="B8" s="80" t="s">
        <v>75</v>
      </c>
      <c r="C8" s="125">
        <v>27715678.23</v>
      </c>
      <c r="D8" s="126">
        <v>17055678.23</v>
      </c>
      <c r="E8" s="125">
        <v>17055678.23</v>
      </c>
      <c r="F8" s="125"/>
      <c r="G8" s="125"/>
      <c r="H8" s="125"/>
      <c r="I8" s="125">
        <v>10660000</v>
      </c>
      <c r="J8" s="125"/>
      <c r="K8" s="125">
        <v>10660000</v>
      </c>
      <c r="L8" s="125"/>
      <c r="M8" s="125"/>
      <c r="N8" s="125"/>
      <c r="O8" s="89"/>
      <c r="P8" s="89"/>
      <c r="Q8" s="258"/>
      <c r="R8" s="259"/>
      <c r="S8" s="260"/>
      <c r="T8" s="259"/>
    </row>
    <row r="9" ht="16.5" customHeight="1" spans="1:20">
      <c r="A9" s="244" t="s">
        <v>61</v>
      </c>
      <c r="B9" s="245"/>
      <c r="C9" s="125">
        <v>27715678.23</v>
      </c>
      <c r="D9" s="125">
        <v>17055678.23</v>
      </c>
      <c r="E9" s="125">
        <v>17055678.23</v>
      </c>
      <c r="F9" s="125"/>
      <c r="G9" s="125"/>
      <c r="H9" s="125"/>
      <c r="I9" s="125">
        <v>10660000</v>
      </c>
      <c r="J9" s="125"/>
      <c r="K9" s="125">
        <v>10660000</v>
      </c>
      <c r="L9" s="125"/>
      <c r="M9" s="125"/>
      <c r="N9" s="125"/>
      <c r="O9" s="89"/>
      <c r="P9" s="89"/>
      <c r="Q9" s="258"/>
      <c r="R9" s="259"/>
      <c r="S9" s="259"/>
      <c r="T9" s="259"/>
    </row>
  </sheetData>
  <mergeCells count="22">
    <mergeCell ref="S1:T1"/>
    <mergeCell ref="A2:T2"/>
    <mergeCell ref="A3:D3"/>
    <mergeCell ref="S3:T3"/>
    <mergeCell ref="D4:N4"/>
    <mergeCell ref="O4:T4"/>
    <mergeCell ref="I5:N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  <mergeCell ref="T5:T6"/>
  </mergeCells>
  <printOptions horizontalCentered="1"/>
  <pageMargins left="1" right="1" top="0.75" bottom="0.75" header="0" footer="0"/>
  <pageSetup paperSize="9" scale="47" orientation="landscape" useFirstPageNumber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O27"/>
  <sheetViews>
    <sheetView topLeftCell="G1" workbookViewId="0">
      <selection activeCell="K14" sqref="K14"/>
    </sheetView>
  </sheetViews>
  <sheetFormatPr defaultColWidth="10.6666666666667" defaultRowHeight="14.25" customHeight="1"/>
  <cols>
    <col min="1" max="1" width="16.6666666666667" style="30" customWidth="1"/>
    <col min="2" max="2" width="44" style="30" customWidth="1"/>
    <col min="3" max="3" width="22" style="30" customWidth="1"/>
    <col min="4" max="6" width="21.8333333333333" style="30" customWidth="1"/>
    <col min="7" max="15" width="22" style="30" customWidth="1"/>
    <col min="16" max="16384" width="10.6666666666667" style="30" customWidth="1"/>
  </cols>
  <sheetData>
    <row r="1" ht="15.75" customHeight="1" spans="1:15">
      <c r="A1" s="31"/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50" t="s">
        <v>76</v>
      </c>
    </row>
    <row r="2" ht="45" customHeight="1" spans="1:15">
      <c r="A2" s="33" t="s">
        <v>77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</row>
    <row r="3" ht="15" customHeight="1" spans="1:15">
      <c r="A3" s="34" t="s">
        <v>2</v>
      </c>
      <c r="B3" s="236"/>
      <c r="C3" s="84"/>
      <c r="D3" s="175"/>
      <c r="E3" s="84"/>
      <c r="F3" s="84"/>
      <c r="G3" s="175"/>
      <c r="H3" s="175"/>
      <c r="I3" s="84"/>
      <c r="J3" s="175"/>
      <c r="K3" s="84"/>
      <c r="L3" s="84"/>
      <c r="M3" s="175"/>
      <c r="N3" s="175"/>
      <c r="O3" s="50" t="s">
        <v>3</v>
      </c>
    </row>
    <row r="4" ht="17.25" customHeight="1" spans="1:15">
      <c r="A4" s="37" t="s">
        <v>78</v>
      </c>
      <c r="B4" s="37" t="s">
        <v>79</v>
      </c>
      <c r="C4" s="38" t="s">
        <v>61</v>
      </c>
      <c r="D4" s="46" t="s">
        <v>64</v>
      </c>
      <c r="E4" s="47"/>
      <c r="F4" s="48"/>
      <c r="G4" s="39" t="s">
        <v>65</v>
      </c>
      <c r="H4" s="38" t="s">
        <v>66</v>
      </c>
      <c r="I4" s="37" t="s">
        <v>80</v>
      </c>
      <c r="J4" s="46" t="s">
        <v>68</v>
      </c>
      <c r="K4" s="51"/>
      <c r="L4" s="51"/>
      <c r="M4" s="51"/>
      <c r="N4" s="51"/>
      <c r="O4" s="59"/>
    </row>
    <row r="5" ht="26.25" customHeight="1" spans="1:15">
      <c r="A5" s="40"/>
      <c r="B5" s="40"/>
      <c r="C5" s="40"/>
      <c r="D5" s="41" t="s">
        <v>63</v>
      </c>
      <c r="E5" s="41" t="s">
        <v>81</v>
      </c>
      <c r="F5" s="41" t="s">
        <v>82</v>
      </c>
      <c r="G5" s="40"/>
      <c r="H5" s="40"/>
      <c r="I5" s="40"/>
      <c r="J5" s="41" t="s">
        <v>63</v>
      </c>
      <c r="K5" s="17" t="s">
        <v>83</v>
      </c>
      <c r="L5" s="17" t="s">
        <v>84</v>
      </c>
      <c r="M5" s="17" t="s">
        <v>85</v>
      </c>
      <c r="N5" s="17" t="s">
        <v>86</v>
      </c>
      <c r="O5" s="17" t="s">
        <v>87</v>
      </c>
    </row>
    <row r="6" ht="16.5" customHeight="1" spans="1:15">
      <c r="A6" s="41">
        <v>1</v>
      </c>
      <c r="B6" s="41">
        <v>2</v>
      </c>
      <c r="C6" s="41">
        <v>3</v>
      </c>
      <c r="D6" s="41">
        <v>4</v>
      </c>
      <c r="E6" s="41">
        <v>5</v>
      </c>
      <c r="F6" s="41">
        <v>6</v>
      </c>
      <c r="G6" s="41">
        <v>7</v>
      </c>
      <c r="H6" s="41">
        <v>8</v>
      </c>
      <c r="I6" s="41">
        <v>9</v>
      </c>
      <c r="J6" s="41">
        <v>10</v>
      </c>
      <c r="K6" s="41">
        <v>11</v>
      </c>
      <c r="L6" s="41">
        <v>12</v>
      </c>
      <c r="M6" s="41">
        <v>13</v>
      </c>
      <c r="N6" s="41">
        <v>14</v>
      </c>
      <c r="O6" s="41">
        <v>15</v>
      </c>
    </row>
    <row r="7" ht="20.25" customHeight="1" spans="1:15">
      <c r="A7" s="80" t="s">
        <v>88</v>
      </c>
      <c r="B7" s="80" t="s">
        <v>89</v>
      </c>
      <c r="C7" s="126">
        <v>22558510.78</v>
      </c>
      <c r="D7" s="126">
        <v>12442050.3</v>
      </c>
      <c r="E7" s="126">
        <v>10486050.3</v>
      </c>
      <c r="F7" s="126">
        <f>F8+F10</f>
        <v>1956000</v>
      </c>
      <c r="G7" s="125"/>
      <c r="H7" s="126" t="s">
        <v>90</v>
      </c>
      <c r="I7" s="125"/>
      <c r="J7" s="126">
        <v>10116460.48</v>
      </c>
      <c r="K7" s="126"/>
      <c r="L7" s="126">
        <v>10116460.48</v>
      </c>
      <c r="M7" s="125"/>
      <c r="N7" s="126"/>
      <c r="O7" s="126"/>
    </row>
    <row r="8" ht="20.25" customHeight="1" spans="1:15">
      <c r="A8" s="80" t="s">
        <v>91</v>
      </c>
      <c r="B8" s="80" t="s">
        <v>92</v>
      </c>
      <c r="C8" s="126">
        <v>22558510.78</v>
      </c>
      <c r="D8" s="126">
        <v>12442050.3</v>
      </c>
      <c r="E8" s="126">
        <f>E10+E9+E11</f>
        <v>10486050.3</v>
      </c>
      <c r="F8" s="126">
        <f>F9+F11</f>
        <v>1956000</v>
      </c>
      <c r="G8" s="125"/>
      <c r="H8" s="126" t="s">
        <v>90</v>
      </c>
      <c r="I8" s="125"/>
      <c r="J8" s="126">
        <v>10116460.48</v>
      </c>
      <c r="K8" s="126"/>
      <c r="L8" s="126">
        <v>10116460.48</v>
      </c>
      <c r="M8" s="125"/>
      <c r="N8" s="126"/>
      <c r="O8" s="126"/>
    </row>
    <row r="9" ht="20.25" customHeight="1" spans="1:15">
      <c r="A9" s="80" t="s">
        <v>93</v>
      </c>
      <c r="B9" s="80" t="s">
        <v>94</v>
      </c>
      <c r="C9" s="126">
        <v>6762460.48</v>
      </c>
      <c r="D9" s="126">
        <v>1806000</v>
      </c>
      <c r="E9" s="126"/>
      <c r="F9" s="126">
        <v>1806000</v>
      </c>
      <c r="G9" s="125"/>
      <c r="H9" s="126"/>
      <c r="I9" s="125"/>
      <c r="J9" s="126">
        <v>4956460.48</v>
      </c>
      <c r="K9" s="126"/>
      <c r="L9" s="126">
        <v>4956460.48</v>
      </c>
      <c r="M9" s="125"/>
      <c r="N9" s="126"/>
      <c r="O9" s="126"/>
    </row>
    <row r="10" ht="20.25" customHeight="1" spans="1:15">
      <c r="A10" s="80" t="s">
        <v>95</v>
      </c>
      <c r="B10" s="80" t="s">
        <v>96</v>
      </c>
      <c r="C10" s="126">
        <v>15646050.3</v>
      </c>
      <c r="D10" s="126">
        <v>10486050.3</v>
      </c>
      <c r="E10" s="126">
        <v>10486050.3</v>
      </c>
      <c r="F10" s="126"/>
      <c r="G10" s="125"/>
      <c r="H10" s="126"/>
      <c r="I10" s="125"/>
      <c r="J10" s="126">
        <v>5160000</v>
      </c>
      <c r="K10" s="126"/>
      <c r="L10" s="126">
        <v>5160000</v>
      </c>
      <c r="M10" s="125"/>
      <c r="N10" s="126"/>
      <c r="O10" s="126"/>
    </row>
    <row r="11" ht="20.25" customHeight="1" spans="1:15">
      <c r="A11" s="80" t="s">
        <v>97</v>
      </c>
      <c r="B11" s="80" t="s">
        <v>98</v>
      </c>
      <c r="C11" s="126">
        <v>150000</v>
      </c>
      <c r="D11" s="126">
        <v>150000</v>
      </c>
      <c r="E11" s="126"/>
      <c r="F11" s="126">
        <v>150000</v>
      </c>
      <c r="G11" s="125"/>
      <c r="H11" s="126"/>
      <c r="I11" s="125"/>
      <c r="J11" s="126"/>
      <c r="K11" s="126"/>
      <c r="L11" s="126"/>
      <c r="M11" s="125"/>
      <c r="N11" s="126"/>
      <c r="O11" s="126"/>
    </row>
    <row r="12" ht="20.25" customHeight="1" spans="1:15">
      <c r="A12" s="80" t="s">
        <v>99</v>
      </c>
      <c r="B12" s="80" t="s">
        <v>100</v>
      </c>
      <c r="C12" s="126">
        <v>2981642.4</v>
      </c>
      <c r="D12" s="126">
        <v>2680044.48</v>
      </c>
      <c r="E12" s="126">
        <v>2680044.48</v>
      </c>
      <c r="F12" s="126"/>
      <c r="G12" s="125"/>
      <c r="H12" s="126" t="s">
        <v>90</v>
      </c>
      <c r="I12" s="125"/>
      <c r="J12" s="126">
        <v>301597.92</v>
      </c>
      <c r="K12" s="126"/>
      <c r="L12" s="126">
        <v>301597.92</v>
      </c>
      <c r="M12" s="125"/>
      <c r="N12" s="126"/>
      <c r="O12" s="126"/>
    </row>
    <row r="13" ht="20.25" customHeight="1" spans="1:15">
      <c r="A13" s="80" t="s">
        <v>101</v>
      </c>
      <c r="B13" s="80" t="s">
        <v>102</v>
      </c>
      <c r="C13" s="126">
        <v>2963642.4</v>
      </c>
      <c r="D13" s="126">
        <v>2662044.48</v>
      </c>
      <c r="E13" s="126">
        <v>2662044.48</v>
      </c>
      <c r="F13" s="126"/>
      <c r="G13" s="125"/>
      <c r="H13" s="126" t="s">
        <v>90</v>
      </c>
      <c r="I13" s="125"/>
      <c r="J13" s="126">
        <v>301597.92</v>
      </c>
      <c r="K13" s="126"/>
      <c r="L13" s="126">
        <v>301597.92</v>
      </c>
      <c r="M13" s="125"/>
      <c r="N13" s="126"/>
      <c r="O13" s="126"/>
    </row>
    <row r="14" ht="20.25" customHeight="1" spans="1:15">
      <c r="A14" s="80" t="s">
        <v>103</v>
      </c>
      <c r="B14" s="80" t="s">
        <v>104</v>
      </c>
      <c r="C14" s="126">
        <v>1099020</v>
      </c>
      <c r="D14" s="126">
        <v>1027020</v>
      </c>
      <c r="E14" s="126">
        <v>1027020</v>
      </c>
      <c r="F14" s="126"/>
      <c r="G14" s="125"/>
      <c r="H14" s="126"/>
      <c r="I14" s="125"/>
      <c r="J14" s="126">
        <v>72000</v>
      </c>
      <c r="K14" s="126"/>
      <c r="L14" s="126">
        <v>72000</v>
      </c>
      <c r="M14" s="125"/>
      <c r="N14" s="126"/>
      <c r="O14" s="126"/>
    </row>
    <row r="15" ht="20.25" customHeight="1" spans="1:15">
      <c r="A15" s="80" t="s">
        <v>105</v>
      </c>
      <c r="B15" s="80" t="s">
        <v>106</v>
      </c>
      <c r="C15" s="126">
        <v>1833122.4</v>
      </c>
      <c r="D15" s="126">
        <v>1635024.48</v>
      </c>
      <c r="E15" s="126">
        <v>1635024.48</v>
      </c>
      <c r="F15" s="126"/>
      <c r="G15" s="125"/>
      <c r="H15" s="126"/>
      <c r="I15" s="125"/>
      <c r="J15" s="126">
        <v>198097.92</v>
      </c>
      <c r="K15" s="126"/>
      <c r="L15" s="126">
        <v>198097.92</v>
      </c>
      <c r="M15" s="125"/>
      <c r="N15" s="126"/>
      <c r="O15" s="126"/>
    </row>
    <row r="16" ht="20.25" customHeight="1" spans="1:15">
      <c r="A16" s="80" t="s">
        <v>107</v>
      </c>
      <c r="B16" s="80" t="s">
        <v>108</v>
      </c>
      <c r="C16" s="126">
        <v>31500</v>
      </c>
      <c r="D16" s="126"/>
      <c r="E16" s="126"/>
      <c r="F16" s="126"/>
      <c r="G16" s="125"/>
      <c r="H16" s="126"/>
      <c r="I16" s="125"/>
      <c r="J16" s="126">
        <v>31500</v>
      </c>
      <c r="K16" s="126"/>
      <c r="L16" s="126">
        <v>31500</v>
      </c>
      <c r="M16" s="125"/>
      <c r="N16" s="126"/>
      <c r="O16" s="126"/>
    </row>
    <row r="17" ht="20.25" customHeight="1" spans="1:15">
      <c r="A17" s="80" t="s">
        <v>109</v>
      </c>
      <c r="B17" s="80" t="s">
        <v>110</v>
      </c>
      <c r="C17" s="126">
        <v>18000</v>
      </c>
      <c r="D17" s="126">
        <v>18000</v>
      </c>
      <c r="E17" s="126">
        <v>18000</v>
      </c>
      <c r="F17" s="126"/>
      <c r="G17" s="125"/>
      <c r="H17" s="126" t="s">
        <v>90</v>
      </c>
      <c r="I17" s="125"/>
      <c r="J17" s="126"/>
      <c r="K17" s="126"/>
      <c r="L17" s="126"/>
      <c r="M17" s="125"/>
      <c r="N17" s="126"/>
      <c r="O17" s="126"/>
    </row>
    <row r="18" ht="20.25" customHeight="1" spans="1:15">
      <c r="A18" s="80" t="s">
        <v>111</v>
      </c>
      <c r="B18" s="80" t="s">
        <v>112</v>
      </c>
      <c r="C18" s="126">
        <v>18000</v>
      </c>
      <c r="D18" s="126">
        <v>18000</v>
      </c>
      <c r="E18" s="126">
        <v>18000</v>
      </c>
      <c r="F18" s="126"/>
      <c r="G18" s="125"/>
      <c r="H18" s="126"/>
      <c r="I18" s="125"/>
      <c r="J18" s="126"/>
      <c r="K18" s="126"/>
      <c r="L18" s="126"/>
      <c r="M18" s="125"/>
      <c r="N18" s="126"/>
      <c r="O18" s="126"/>
    </row>
    <row r="19" ht="20.25" customHeight="1" spans="1:15">
      <c r="A19" s="80" t="s">
        <v>113</v>
      </c>
      <c r="B19" s="80" t="s">
        <v>114</v>
      </c>
      <c r="C19" s="126">
        <v>1123304.69</v>
      </c>
      <c r="D19" s="126">
        <v>998771.09</v>
      </c>
      <c r="E19" s="126">
        <v>998771.09</v>
      </c>
      <c r="F19" s="126"/>
      <c r="G19" s="125"/>
      <c r="H19" s="126" t="s">
        <v>90</v>
      </c>
      <c r="I19" s="125"/>
      <c r="J19" s="126">
        <v>124533.6</v>
      </c>
      <c r="K19" s="126"/>
      <c r="L19" s="126">
        <v>124533.6</v>
      </c>
      <c r="M19" s="125"/>
      <c r="N19" s="126"/>
      <c r="O19" s="126"/>
    </row>
    <row r="20" ht="20.25" customHeight="1" spans="1:15">
      <c r="A20" s="80" t="s">
        <v>115</v>
      </c>
      <c r="B20" s="80" t="s">
        <v>116</v>
      </c>
      <c r="C20" s="126">
        <v>1123304.69</v>
      </c>
      <c r="D20" s="126">
        <v>998771.09</v>
      </c>
      <c r="E20" s="126">
        <v>998771.09</v>
      </c>
      <c r="F20" s="126"/>
      <c r="G20" s="125"/>
      <c r="H20" s="126" t="s">
        <v>90</v>
      </c>
      <c r="I20" s="125"/>
      <c r="J20" s="126">
        <v>124533.6</v>
      </c>
      <c r="K20" s="126"/>
      <c r="L20" s="126">
        <v>124533.6</v>
      </c>
      <c r="M20" s="125"/>
      <c r="N20" s="126"/>
      <c r="O20" s="126"/>
    </row>
    <row r="21" ht="20.25" customHeight="1" spans="1:15">
      <c r="A21" s="80" t="s">
        <v>117</v>
      </c>
      <c r="B21" s="80" t="s">
        <v>118</v>
      </c>
      <c r="C21" s="126">
        <v>597197.24</v>
      </c>
      <c r="D21" s="126">
        <v>529727</v>
      </c>
      <c r="E21" s="126">
        <v>529727</v>
      </c>
      <c r="F21" s="126"/>
      <c r="G21" s="125"/>
      <c r="H21" s="126"/>
      <c r="I21" s="125"/>
      <c r="J21" s="126">
        <v>67470.24</v>
      </c>
      <c r="K21" s="126"/>
      <c r="L21" s="126">
        <v>67470.24</v>
      </c>
      <c r="M21" s="125"/>
      <c r="N21" s="126"/>
      <c r="O21" s="126"/>
    </row>
    <row r="22" ht="20.25" customHeight="1" spans="1:15">
      <c r="A22" s="80" t="s">
        <v>119</v>
      </c>
      <c r="B22" s="80" t="s">
        <v>120</v>
      </c>
      <c r="C22" s="126">
        <v>478888.73</v>
      </c>
      <c r="D22" s="126">
        <v>434204.09</v>
      </c>
      <c r="E22" s="126">
        <v>434204.09</v>
      </c>
      <c r="F22" s="126"/>
      <c r="G22" s="125"/>
      <c r="H22" s="126"/>
      <c r="I22" s="125"/>
      <c r="J22" s="126">
        <v>44684.64</v>
      </c>
      <c r="K22" s="126"/>
      <c r="L22" s="126">
        <v>44684.64</v>
      </c>
      <c r="M22" s="125"/>
      <c r="N22" s="126"/>
      <c r="O22" s="126"/>
    </row>
    <row r="23" ht="20.25" customHeight="1" spans="1:15">
      <c r="A23" s="80" t="s">
        <v>121</v>
      </c>
      <c r="B23" s="80" t="s">
        <v>122</v>
      </c>
      <c r="C23" s="126">
        <v>47218.72</v>
      </c>
      <c r="D23" s="126">
        <v>34840</v>
      </c>
      <c r="E23" s="126">
        <v>34840</v>
      </c>
      <c r="F23" s="126"/>
      <c r="G23" s="125"/>
      <c r="H23" s="126"/>
      <c r="I23" s="125"/>
      <c r="J23" s="126">
        <v>12378.72</v>
      </c>
      <c r="K23" s="126"/>
      <c r="L23" s="126">
        <v>12378.72</v>
      </c>
      <c r="M23" s="125"/>
      <c r="N23" s="126"/>
      <c r="O23" s="126"/>
    </row>
    <row r="24" ht="20.25" customHeight="1" spans="1:15">
      <c r="A24" s="80" t="s">
        <v>123</v>
      </c>
      <c r="B24" s="80" t="s">
        <v>124</v>
      </c>
      <c r="C24" s="126">
        <v>1052220.36</v>
      </c>
      <c r="D24" s="126">
        <v>934812.36</v>
      </c>
      <c r="E24" s="126">
        <v>934812.36</v>
      </c>
      <c r="F24" s="126"/>
      <c r="G24" s="125"/>
      <c r="H24" s="126" t="s">
        <v>90</v>
      </c>
      <c r="I24" s="125"/>
      <c r="J24" s="126">
        <v>117408</v>
      </c>
      <c r="K24" s="126"/>
      <c r="L24" s="126">
        <v>117408</v>
      </c>
      <c r="M24" s="125"/>
      <c r="N24" s="126"/>
      <c r="O24" s="126"/>
    </row>
    <row r="25" ht="20.25" customHeight="1" spans="1:15">
      <c r="A25" s="80" t="s">
        <v>125</v>
      </c>
      <c r="B25" s="80" t="s">
        <v>126</v>
      </c>
      <c r="C25" s="126">
        <v>1052220.36</v>
      </c>
      <c r="D25" s="126">
        <v>934812.36</v>
      </c>
      <c r="E25" s="126">
        <v>934812.36</v>
      </c>
      <c r="F25" s="126"/>
      <c r="G25" s="125"/>
      <c r="H25" s="126" t="s">
        <v>90</v>
      </c>
      <c r="I25" s="125"/>
      <c r="J25" s="126">
        <v>117408</v>
      </c>
      <c r="K25" s="126"/>
      <c r="L25" s="126">
        <v>117408</v>
      </c>
      <c r="M25" s="125"/>
      <c r="N25" s="126"/>
      <c r="O25" s="126"/>
    </row>
    <row r="26" ht="20.25" customHeight="1" spans="1:15">
      <c r="A26" s="80" t="s">
        <v>127</v>
      </c>
      <c r="B26" s="80" t="s">
        <v>128</v>
      </c>
      <c r="C26" s="126">
        <v>1052220.36</v>
      </c>
      <c r="D26" s="126">
        <v>934812.36</v>
      </c>
      <c r="E26" s="126">
        <v>934812.36</v>
      </c>
      <c r="F26" s="126"/>
      <c r="G26" s="125"/>
      <c r="H26" s="126"/>
      <c r="I26" s="125"/>
      <c r="J26" s="126">
        <v>117408</v>
      </c>
      <c r="K26" s="126"/>
      <c r="L26" s="126">
        <v>117408</v>
      </c>
      <c r="M26" s="125"/>
      <c r="N26" s="126"/>
      <c r="O26" s="126"/>
    </row>
    <row r="27" ht="17.25" customHeight="1" spans="1:15">
      <c r="A27" s="172" t="s">
        <v>129</v>
      </c>
      <c r="B27" s="237" t="s">
        <v>129</v>
      </c>
      <c r="C27" s="126">
        <v>27715678.23</v>
      </c>
      <c r="D27" s="126">
        <v>17055678.23</v>
      </c>
      <c r="E27" s="126">
        <f>E7+E12+E19+E24</f>
        <v>15099678.23</v>
      </c>
      <c r="F27" s="126">
        <f>F9+F11</f>
        <v>1956000</v>
      </c>
      <c r="G27" s="125"/>
      <c r="H27" s="111" t="s">
        <v>90</v>
      </c>
      <c r="I27" s="126"/>
      <c r="J27" s="126">
        <v>10660000</v>
      </c>
      <c r="K27" s="126"/>
      <c r="L27" s="126">
        <v>10660000</v>
      </c>
      <c r="M27" s="126"/>
      <c r="N27" s="126"/>
      <c r="O27" s="126"/>
    </row>
  </sheetData>
  <mergeCells count="11">
    <mergeCell ref="A2:O2"/>
    <mergeCell ref="A3:L3"/>
    <mergeCell ref="D4:F4"/>
    <mergeCell ref="J4:O4"/>
    <mergeCell ref="A27:B27"/>
    <mergeCell ref="A4:A5"/>
    <mergeCell ref="B4:B5"/>
    <mergeCell ref="C4:C5"/>
    <mergeCell ref="G4:G5"/>
    <mergeCell ref="H4:H5"/>
    <mergeCell ref="I4:I5"/>
  </mergeCells>
  <printOptions horizontalCentered="1"/>
  <pageMargins left="0.385416666666667" right="0.385416666666667" top="0.583333333333333" bottom="0.583333333333333" header="0.5" footer="0.5"/>
  <pageSetup paperSize="9" scale="88" orientation="landscape" useFirstPageNumber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8"/>
  <sheetViews>
    <sheetView workbookViewId="0">
      <selection activeCell="A28" sqref="A28"/>
    </sheetView>
  </sheetViews>
  <sheetFormatPr defaultColWidth="10.6666666666667" defaultRowHeight="14.25" customHeight="1" outlineLevelCol="3"/>
  <cols>
    <col min="1" max="1" width="57.5" style="52" customWidth="1"/>
    <col min="2" max="2" width="45.3333333333333" style="52" customWidth="1"/>
    <col min="3" max="3" width="56.6666666666667" style="52" customWidth="1"/>
    <col min="4" max="4" width="42.5" style="52" customWidth="1"/>
    <col min="5" max="16384" width="10.6666666666667" style="2" customWidth="1"/>
  </cols>
  <sheetData>
    <row r="1" customHeight="1" spans="1:4">
      <c r="A1" s="56"/>
      <c r="B1" s="56"/>
      <c r="C1" s="56"/>
      <c r="D1" s="50" t="s">
        <v>130</v>
      </c>
    </row>
    <row r="2" ht="45" customHeight="1" spans="1:4">
      <c r="A2" s="32" t="s">
        <v>131</v>
      </c>
      <c r="B2" s="227"/>
      <c r="C2" s="227"/>
      <c r="D2" s="227"/>
    </row>
    <row r="3" ht="17.25" customHeight="1" spans="1:4">
      <c r="A3" s="10" t="s">
        <v>2</v>
      </c>
      <c r="B3" s="228"/>
      <c r="C3" s="228"/>
      <c r="D3" s="133" t="s">
        <v>3</v>
      </c>
    </row>
    <row r="4" ht="19.5" customHeight="1" spans="1:4">
      <c r="A4" s="46" t="s">
        <v>4</v>
      </c>
      <c r="B4" s="48"/>
      <c r="C4" s="46" t="s">
        <v>5</v>
      </c>
      <c r="D4" s="48"/>
    </row>
    <row r="5" ht="21.75" customHeight="1" spans="1:4">
      <c r="A5" s="38" t="s">
        <v>6</v>
      </c>
      <c r="B5" s="192" t="s">
        <v>7</v>
      </c>
      <c r="C5" s="38" t="s">
        <v>132</v>
      </c>
      <c r="D5" s="192" t="s">
        <v>7</v>
      </c>
    </row>
    <row r="6" ht="17.25" customHeight="1" spans="1:4">
      <c r="A6" s="40"/>
      <c r="B6" s="60"/>
      <c r="C6" s="40"/>
      <c r="D6" s="60"/>
    </row>
    <row r="7" ht="17.25" customHeight="1" spans="1:4">
      <c r="A7" s="229" t="s">
        <v>133</v>
      </c>
      <c r="B7" s="126">
        <v>17055678.23</v>
      </c>
      <c r="C7" s="230" t="s">
        <v>134</v>
      </c>
      <c r="D7" s="125">
        <v>17055678.23</v>
      </c>
    </row>
    <row r="8" ht="17.25" customHeight="1" spans="1:4">
      <c r="A8" s="231" t="s">
        <v>135</v>
      </c>
      <c r="B8" s="126">
        <v>17055678.23</v>
      </c>
      <c r="C8" s="230" t="s">
        <v>10</v>
      </c>
      <c r="D8" s="125">
        <v>12442050.3</v>
      </c>
    </row>
    <row r="9" ht="17.25" customHeight="1" spans="1:4">
      <c r="A9" s="231" t="s">
        <v>136</v>
      </c>
      <c r="B9" s="125"/>
      <c r="C9" s="230" t="s">
        <v>12</v>
      </c>
      <c r="D9" s="125"/>
    </row>
    <row r="10" ht="17.25" customHeight="1" spans="1:4">
      <c r="A10" s="231" t="s">
        <v>137</v>
      </c>
      <c r="B10" s="125"/>
      <c r="C10" s="230" t="s">
        <v>14</v>
      </c>
      <c r="D10" s="125"/>
    </row>
    <row r="11" ht="17.25" customHeight="1" spans="1:4">
      <c r="A11" s="231" t="s">
        <v>138</v>
      </c>
      <c r="B11" s="125"/>
      <c r="C11" s="230" t="s">
        <v>16</v>
      </c>
      <c r="D11" s="125"/>
    </row>
    <row r="12" ht="17.25" customHeight="1" spans="1:4">
      <c r="A12" s="231" t="s">
        <v>135</v>
      </c>
      <c r="B12" s="126"/>
      <c r="C12" s="230" t="s">
        <v>18</v>
      </c>
      <c r="D12" s="125"/>
    </row>
    <row r="13" ht="17.25" customHeight="1" spans="1:4">
      <c r="A13" s="76" t="s">
        <v>136</v>
      </c>
      <c r="B13" s="126"/>
      <c r="C13" s="230" t="s">
        <v>20</v>
      </c>
      <c r="D13" s="125"/>
    </row>
    <row r="14" ht="17.25" customHeight="1" spans="1:4">
      <c r="A14" s="76" t="s">
        <v>137</v>
      </c>
      <c r="B14" s="232"/>
      <c r="C14" s="230" t="s">
        <v>22</v>
      </c>
      <c r="D14" s="125"/>
    </row>
    <row r="15" ht="17.25" customHeight="1" spans="1:4">
      <c r="A15" s="233"/>
      <c r="B15" s="232"/>
      <c r="C15" s="230" t="s">
        <v>24</v>
      </c>
      <c r="D15" s="125">
        <v>2680044.48</v>
      </c>
    </row>
    <row r="16" ht="17.25" customHeight="1" spans="1:4">
      <c r="A16" s="66"/>
      <c r="B16" s="66"/>
      <c r="C16" s="230" t="s">
        <v>26</v>
      </c>
      <c r="D16" s="125"/>
    </row>
    <row r="17" ht="17.25" customHeight="1" spans="1:4">
      <c r="A17" s="66"/>
      <c r="B17" s="66"/>
      <c r="C17" s="230" t="s">
        <v>28</v>
      </c>
      <c r="D17" s="125">
        <v>998771.09</v>
      </c>
    </row>
    <row r="18" ht="17.25" customHeight="1" spans="1:4">
      <c r="A18" s="66"/>
      <c r="B18" s="66"/>
      <c r="C18" s="230" t="s">
        <v>29</v>
      </c>
      <c r="D18" s="125"/>
    </row>
    <row r="19" ht="17.25" customHeight="1" spans="1:4">
      <c r="A19" s="66"/>
      <c r="B19" s="66"/>
      <c r="C19" s="230" t="s">
        <v>30</v>
      </c>
      <c r="D19" s="125"/>
    </row>
    <row r="20" ht="17.25" customHeight="1" spans="1:4">
      <c r="A20" s="66"/>
      <c r="B20" s="66"/>
      <c r="C20" s="230" t="s">
        <v>31</v>
      </c>
      <c r="D20" s="125"/>
    </row>
    <row r="21" ht="17.25" customHeight="1" spans="1:4">
      <c r="A21" s="66"/>
      <c r="B21" s="66"/>
      <c r="C21" s="230" t="s">
        <v>32</v>
      </c>
      <c r="D21" s="125"/>
    </row>
    <row r="22" ht="17.25" customHeight="1" spans="1:4">
      <c r="A22" s="66"/>
      <c r="B22" s="66"/>
      <c r="C22" s="230" t="s">
        <v>33</v>
      </c>
      <c r="D22" s="125"/>
    </row>
    <row r="23" ht="17.25" customHeight="1" spans="1:4">
      <c r="A23" s="66"/>
      <c r="B23" s="66"/>
      <c r="C23" s="230" t="s">
        <v>34</v>
      </c>
      <c r="D23" s="125"/>
    </row>
    <row r="24" ht="17.25" customHeight="1" spans="1:4">
      <c r="A24" s="66"/>
      <c r="B24" s="66"/>
      <c r="C24" s="230" t="s">
        <v>35</v>
      </c>
      <c r="D24" s="125"/>
    </row>
    <row r="25" ht="17.25" customHeight="1" spans="1:4">
      <c r="A25" s="66"/>
      <c r="B25" s="66"/>
      <c r="C25" s="230" t="s">
        <v>36</v>
      </c>
      <c r="D25" s="125"/>
    </row>
    <row r="26" ht="17.25" customHeight="1" spans="1:4">
      <c r="A26" s="66"/>
      <c r="B26" s="66"/>
      <c r="C26" s="230" t="s">
        <v>37</v>
      </c>
      <c r="D26" s="125"/>
    </row>
    <row r="27" ht="17.25" customHeight="1" spans="1:4">
      <c r="A27" s="66"/>
      <c r="B27" s="66"/>
      <c r="C27" s="230" t="s">
        <v>38</v>
      </c>
      <c r="D27" s="125">
        <v>934812.36</v>
      </c>
    </row>
    <row r="28" ht="17.25" customHeight="1" spans="1:4">
      <c r="A28" s="66"/>
      <c r="B28" s="66"/>
      <c r="C28" s="230" t="s">
        <v>39</v>
      </c>
      <c r="D28" s="125"/>
    </row>
    <row r="29" ht="17.25" customHeight="1" spans="1:4">
      <c r="A29" s="66"/>
      <c r="B29" s="66"/>
      <c r="C29" s="230" t="s">
        <v>40</v>
      </c>
      <c r="D29" s="125"/>
    </row>
    <row r="30" ht="17.25" customHeight="1" spans="1:4">
      <c r="A30" s="66"/>
      <c r="B30" s="66"/>
      <c r="C30" s="230" t="s">
        <v>41</v>
      </c>
      <c r="D30" s="125"/>
    </row>
    <row r="31" ht="17.25" customHeight="1" spans="1:4">
      <c r="A31" s="66"/>
      <c r="B31" s="66"/>
      <c r="C31" s="230" t="s">
        <v>42</v>
      </c>
      <c r="D31" s="125"/>
    </row>
    <row r="32" ht="17.25" customHeight="1" spans="1:4">
      <c r="A32" s="66"/>
      <c r="B32" s="66"/>
      <c r="C32" s="230" t="s">
        <v>43</v>
      </c>
      <c r="D32" s="125"/>
    </row>
    <row r="33" ht="17.25" customHeight="1" spans="1:4">
      <c r="A33" s="66"/>
      <c r="B33" s="66"/>
      <c r="C33" s="230" t="s">
        <v>44</v>
      </c>
      <c r="D33" s="125"/>
    </row>
    <row r="34" ht="17.25" customHeight="1" spans="1:4">
      <c r="A34" s="66"/>
      <c r="B34" s="66"/>
      <c r="C34" s="230" t="s">
        <v>45</v>
      </c>
      <c r="D34" s="125"/>
    </row>
    <row r="35" ht="17.25" customHeight="1" spans="1:4">
      <c r="A35" s="66"/>
      <c r="B35" s="66"/>
      <c r="C35" s="230" t="s">
        <v>46</v>
      </c>
      <c r="D35" s="125"/>
    </row>
    <row r="36" ht="17.25" customHeight="1" spans="1:4">
      <c r="A36" s="66"/>
      <c r="B36" s="66"/>
      <c r="C36" s="230" t="s">
        <v>47</v>
      </c>
      <c r="D36" s="125"/>
    </row>
    <row r="37" ht="17.25" customHeight="1" spans="1:4">
      <c r="A37" s="66"/>
      <c r="B37" s="66"/>
      <c r="C37" s="230" t="s">
        <v>48</v>
      </c>
      <c r="D37" s="125"/>
    </row>
    <row r="38" ht="17.25" customHeight="1" spans="1:4">
      <c r="A38" s="234" t="s">
        <v>139</v>
      </c>
      <c r="B38" s="235">
        <v>17055678.23</v>
      </c>
      <c r="C38" s="233" t="s">
        <v>55</v>
      </c>
      <c r="D38" s="235">
        <v>17055678.23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82" orientation="landscape" useFirstPageNumber="1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26"/>
  <sheetViews>
    <sheetView workbookViewId="0">
      <selection activeCell="C24" sqref="C24"/>
    </sheetView>
  </sheetViews>
  <sheetFormatPr defaultColWidth="10.6666666666667" defaultRowHeight="14.25" customHeight="1" outlineLevelCol="6"/>
  <cols>
    <col min="1" max="1" width="19.8333333333333" style="128" customWidth="1"/>
    <col min="2" max="2" width="51.3333333333333" style="128" customWidth="1"/>
    <col min="3" max="3" width="28.3333333333333" style="30" customWidth="1"/>
    <col min="4" max="4" width="19.3333333333333" style="30" customWidth="1"/>
    <col min="5" max="7" width="28.3333333333333" style="30" customWidth="1"/>
    <col min="8" max="16384" width="10.6666666666667" style="30" customWidth="1"/>
  </cols>
  <sheetData>
    <row r="1" customHeight="1" spans="4:7">
      <c r="D1" s="163"/>
      <c r="F1" s="82"/>
      <c r="G1" s="50" t="s">
        <v>140</v>
      </c>
    </row>
    <row r="2" ht="45" customHeight="1" spans="1:7">
      <c r="A2" s="135" t="s">
        <v>141</v>
      </c>
      <c r="B2" s="135"/>
      <c r="C2" s="135"/>
      <c r="D2" s="135"/>
      <c r="E2" s="135"/>
      <c r="F2" s="135"/>
      <c r="G2" s="135"/>
    </row>
    <row r="3" ht="18" customHeight="1" spans="1:7">
      <c r="A3" s="10" t="s">
        <v>2</v>
      </c>
      <c r="F3" s="132"/>
      <c r="G3" s="133" t="s">
        <v>3</v>
      </c>
    </row>
    <row r="4" ht="20.25" customHeight="1" spans="1:7">
      <c r="A4" s="225" t="s">
        <v>142</v>
      </c>
      <c r="B4" s="226"/>
      <c r="C4" s="192" t="s">
        <v>61</v>
      </c>
      <c r="D4" s="190" t="s">
        <v>81</v>
      </c>
      <c r="E4" s="47"/>
      <c r="F4" s="48"/>
      <c r="G4" s="177" t="s">
        <v>82</v>
      </c>
    </row>
    <row r="5" ht="20.25" customHeight="1" spans="1:7">
      <c r="A5" s="142" t="s">
        <v>78</v>
      </c>
      <c r="B5" s="142" t="s">
        <v>79</v>
      </c>
      <c r="C5" s="40"/>
      <c r="D5" s="41" t="s">
        <v>63</v>
      </c>
      <c r="E5" s="41" t="s">
        <v>143</v>
      </c>
      <c r="F5" s="41" t="s">
        <v>144</v>
      </c>
      <c r="G5" s="179"/>
    </row>
    <row r="6" ht="13.5" customHeight="1" spans="1:7">
      <c r="A6" s="142" t="s">
        <v>145</v>
      </c>
      <c r="B6" s="142" t="s">
        <v>146</v>
      </c>
      <c r="C6" s="142" t="s">
        <v>147</v>
      </c>
      <c r="D6" s="41"/>
      <c r="E6" s="142" t="s">
        <v>148</v>
      </c>
      <c r="F6" s="142" t="s">
        <v>149</v>
      </c>
      <c r="G6" s="142" t="s">
        <v>150</v>
      </c>
    </row>
    <row r="7" ht="18" customHeight="1" spans="1:7">
      <c r="A7" s="80" t="s">
        <v>88</v>
      </c>
      <c r="B7" s="80" t="s">
        <v>89</v>
      </c>
      <c r="C7" s="182">
        <v>12442050.3</v>
      </c>
      <c r="D7" s="182">
        <v>10486050.3</v>
      </c>
      <c r="E7" s="182">
        <v>9479728.24</v>
      </c>
      <c r="F7" s="182">
        <v>1006322.06</v>
      </c>
      <c r="G7" s="182">
        <v>1956000</v>
      </c>
    </row>
    <row r="8" ht="18" customHeight="1" spans="1:7">
      <c r="A8" s="80" t="s">
        <v>91</v>
      </c>
      <c r="B8" s="80" t="s">
        <v>92</v>
      </c>
      <c r="C8" s="182">
        <v>12442050.3</v>
      </c>
      <c r="D8" s="182">
        <v>10486050.3</v>
      </c>
      <c r="E8" s="182">
        <v>9479728.24</v>
      </c>
      <c r="F8" s="182">
        <v>1006322.06</v>
      </c>
      <c r="G8" s="182">
        <v>1956000</v>
      </c>
    </row>
    <row r="9" ht="18" customHeight="1" spans="1:7">
      <c r="A9" s="80" t="s">
        <v>93</v>
      </c>
      <c r="B9" s="80" t="s">
        <v>94</v>
      </c>
      <c r="C9" s="182">
        <v>1806000</v>
      </c>
      <c r="D9" s="182"/>
      <c r="E9" s="182"/>
      <c r="F9" s="182"/>
      <c r="G9" s="182">
        <v>1806000</v>
      </c>
    </row>
    <row r="10" ht="18" customHeight="1" spans="1:7">
      <c r="A10" s="80" t="s">
        <v>95</v>
      </c>
      <c r="B10" s="80" t="s">
        <v>96</v>
      </c>
      <c r="C10" s="182">
        <v>10486050.3</v>
      </c>
      <c r="D10" s="182">
        <v>10486050.3</v>
      </c>
      <c r="E10" s="182">
        <v>9479728.24</v>
      </c>
      <c r="F10" s="182">
        <v>1006322.06</v>
      </c>
      <c r="G10" s="182"/>
    </row>
    <row r="11" ht="18" customHeight="1" spans="1:7">
      <c r="A11" s="80" t="s">
        <v>97</v>
      </c>
      <c r="B11" s="80" t="s">
        <v>98</v>
      </c>
      <c r="C11" s="182">
        <v>150000</v>
      </c>
      <c r="D11" s="182"/>
      <c r="E11" s="182"/>
      <c r="F11" s="182"/>
      <c r="G11" s="182">
        <v>150000</v>
      </c>
    </row>
    <row r="12" ht="18" customHeight="1" spans="1:7">
      <c r="A12" s="80" t="s">
        <v>99</v>
      </c>
      <c r="B12" s="80" t="s">
        <v>100</v>
      </c>
      <c r="C12" s="182">
        <v>2680044.48</v>
      </c>
      <c r="D12" s="182">
        <v>2680044.48</v>
      </c>
      <c r="E12" s="182">
        <v>2652444.48</v>
      </c>
      <c r="F12" s="182">
        <v>27600</v>
      </c>
      <c r="G12" s="182"/>
    </row>
    <row r="13" ht="18" customHeight="1" spans="1:7">
      <c r="A13" s="80" t="s">
        <v>101</v>
      </c>
      <c r="B13" s="80" t="s">
        <v>102</v>
      </c>
      <c r="C13" s="182">
        <v>2662044.48</v>
      </c>
      <c r="D13" s="182">
        <v>2662044.48</v>
      </c>
      <c r="E13" s="182">
        <v>2634444.48</v>
      </c>
      <c r="F13" s="182">
        <v>27600</v>
      </c>
      <c r="G13" s="182"/>
    </row>
    <row r="14" ht="18" customHeight="1" spans="1:7">
      <c r="A14" s="80" t="s">
        <v>103</v>
      </c>
      <c r="B14" s="80" t="s">
        <v>104</v>
      </c>
      <c r="C14" s="182">
        <v>1027020</v>
      </c>
      <c r="D14" s="182">
        <v>1027020</v>
      </c>
      <c r="E14" s="182">
        <v>999420</v>
      </c>
      <c r="F14" s="182">
        <v>27600</v>
      </c>
      <c r="G14" s="182"/>
    </row>
    <row r="15" ht="18" customHeight="1" spans="1:7">
      <c r="A15" s="80" t="s">
        <v>105</v>
      </c>
      <c r="B15" s="80" t="s">
        <v>106</v>
      </c>
      <c r="C15" s="182">
        <v>1635024.48</v>
      </c>
      <c r="D15" s="182">
        <v>1635024.48</v>
      </c>
      <c r="E15" s="182">
        <v>1635024.48</v>
      </c>
      <c r="F15" s="182"/>
      <c r="G15" s="182"/>
    </row>
    <row r="16" ht="18" customHeight="1" spans="1:7">
      <c r="A16" s="80" t="s">
        <v>109</v>
      </c>
      <c r="B16" s="80" t="s">
        <v>110</v>
      </c>
      <c r="C16" s="182">
        <v>18000</v>
      </c>
      <c r="D16" s="182">
        <v>18000</v>
      </c>
      <c r="E16" s="182">
        <v>18000</v>
      </c>
      <c r="F16" s="182"/>
      <c r="G16" s="182"/>
    </row>
    <row r="17" ht="18" customHeight="1" spans="1:7">
      <c r="A17" s="80" t="s">
        <v>111</v>
      </c>
      <c r="B17" s="80" t="s">
        <v>112</v>
      </c>
      <c r="C17" s="182">
        <v>18000</v>
      </c>
      <c r="D17" s="182">
        <v>18000</v>
      </c>
      <c r="E17" s="182">
        <v>18000</v>
      </c>
      <c r="F17" s="182"/>
      <c r="G17" s="182"/>
    </row>
    <row r="18" ht="18" customHeight="1" spans="1:7">
      <c r="A18" s="80" t="s">
        <v>113</v>
      </c>
      <c r="B18" s="80" t="s">
        <v>114</v>
      </c>
      <c r="C18" s="182">
        <v>998771.09</v>
      </c>
      <c r="D18" s="182">
        <v>998771.09</v>
      </c>
      <c r="E18" s="182">
        <v>998771.09</v>
      </c>
      <c r="F18" s="182"/>
      <c r="G18" s="182"/>
    </row>
    <row r="19" ht="18" customHeight="1" spans="1:7">
      <c r="A19" s="80" t="s">
        <v>115</v>
      </c>
      <c r="B19" s="80" t="s">
        <v>116</v>
      </c>
      <c r="C19" s="182">
        <v>998771.09</v>
      </c>
      <c r="D19" s="182">
        <v>998771.09</v>
      </c>
      <c r="E19" s="182">
        <v>998771.09</v>
      </c>
      <c r="F19" s="182"/>
      <c r="G19" s="182"/>
    </row>
    <row r="20" ht="18" customHeight="1" spans="1:7">
      <c r="A20" s="80" t="s">
        <v>117</v>
      </c>
      <c r="B20" s="80" t="s">
        <v>118</v>
      </c>
      <c r="C20" s="182">
        <v>529727</v>
      </c>
      <c r="D20" s="182">
        <v>529727</v>
      </c>
      <c r="E20" s="182">
        <v>529727</v>
      </c>
      <c r="F20" s="182"/>
      <c r="G20" s="182"/>
    </row>
    <row r="21" ht="18" customHeight="1" spans="1:7">
      <c r="A21" s="80" t="s">
        <v>119</v>
      </c>
      <c r="B21" s="80" t="s">
        <v>120</v>
      </c>
      <c r="C21" s="182">
        <v>434204.09</v>
      </c>
      <c r="D21" s="182">
        <v>434204.09</v>
      </c>
      <c r="E21" s="182">
        <v>434204.09</v>
      </c>
      <c r="F21" s="182"/>
      <c r="G21" s="182"/>
    </row>
    <row r="22" ht="18" customHeight="1" spans="1:7">
      <c r="A22" s="80" t="s">
        <v>121</v>
      </c>
      <c r="B22" s="80" t="s">
        <v>122</v>
      </c>
      <c r="C22" s="182">
        <v>34840</v>
      </c>
      <c r="D22" s="182">
        <v>34840</v>
      </c>
      <c r="E22" s="182">
        <v>34840</v>
      </c>
      <c r="F22" s="182"/>
      <c r="G22" s="182"/>
    </row>
    <row r="23" ht="18" customHeight="1" spans="1:7">
      <c r="A23" s="80" t="s">
        <v>123</v>
      </c>
      <c r="B23" s="80" t="s">
        <v>124</v>
      </c>
      <c r="C23" s="182">
        <v>934812.36</v>
      </c>
      <c r="D23" s="182">
        <v>934812.36</v>
      </c>
      <c r="E23" s="182">
        <v>934812.36</v>
      </c>
      <c r="F23" s="182"/>
      <c r="G23" s="182"/>
    </row>
    <row r="24" ht="18" customHeight="1" spans="1:7">
      <c r="A24" s="80" t="s">
        <v>125</v>
      </c>
      <c r="B24" s="80" t="s">
        <v>126</v>
      </c>
      <c r="C24" s="182">
        <v>934812.36</v>
      </c>
      <c r="D24" s="182">
        <v>934812.36</v>
      </c>
      <c r="E24" s="182">
        <v>934812.36</v>
      </c>
      <c r="F24" s="182"/>
      <c r="G24" s="182"/>
    </row>
    <row r="25" ht="18" customHeight="1" spans="1:7">
      <c r="A25" s="80" t="s">
        <v>127</v>
      </c>
      <c r="B25" s="80" t="s">
        <v>128</v>
      </c>
      <c r="C25" s="182">
        <v>934812.36</v>
      </c>
      <c r="D25" s="182">
        <v>934812.36</v>
      </c>
      <c r="E25" s="182">
        <v>934812.36</v>
      </c>
      <c r="F25" s="182"/>
      <c r="G25" s="182"/>
    </row>
    <row r="26" ht="18" customHeight="1" spans="1:7">
      <c r="A26" s="143" t="s">
        <v>129</v>
      </c>
      <c r="B26" s="145" t="s">
        <v>129</v>
      </c>
      <c r="C26" s="181">
        <v>17055678.23</v>
      </c>
      <c r="D26" s="182">
        <v>15099678.23</v>
      </c>
      <c r="E26" s="181">
        <v>14065756.17</v>
      </c>
      <c r="F26" s="181">
        <v>1033922.06</v>
      </c>
      <c r="G26" s="181">
        <v>1956000</v>
      </c>
    </row>
  </sheetData>
  <mergeCells count="7">
    <mergeCell ref="A2:G2"/>
    <mergeCell ref="A3:E3"/>
    <mergeCell ref="A4:B4"/>
    <mergeCell ref="D4:F4"/>
    <mergeCell ref="A26:B26"/>
    <mergeCell ref="C4:C5"/>
    <mergeCell ref="G4:G5"/>
  </mergeCells>
  <printOptions horizontalCentered="1"/>
  <pageMargins left="0.385416666666667" right="0.385416666666667" top="0.583333333333333" bottom="0.583333333333333" header="0.5" footer="0.5"/>
  <pageSetup paperSize="9" fitToHeight="100" orientation="landscape" useFirstPageNumber="1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7"/>
  <sheetViews>
    <sheetView workbookViewId="0">
      <selection activeCell="F38" sqref="F38"/>
    </sheetView>
  </sheetViews>
  <sheetFormatPr defaultColWidth="10.6666666666667" defaultRowHeight="14.25" customHeight="1" outlineLevelRow="6" outlineLevelCol="5"/>
  <cols>
    <col min="1" max="2" width="24.1666666666667" style="216" customWidth="1"/>
    <col min="3" max="3" width="24.1666666666667" style="217" customWidth="1"/>
    <col min="4" max="6" width="24.1666666666667" style="218" customWidth="1"/>
    <col min="7" max="16384" width="10.6666666666667" style="30" customWidth="1"/>
  </cols>
  <sheetData>
    <row r="1" s="30" customFormat="1" customHeight="1" spans="1:6">
      <c r="A1" s="219"/>
      <c r="B1" s="219"/>
      <c r="C1" s="36"/>
      <c r="F1" s="220" t="s">
        <v>151</v>
      </c>
    </row>
    <row r="2" ht="45" customHeight="1" spans="1:6">
      <c r="A2" s="221" t="s">
        <v>152</v>
      </c>
      <c r="B2" s="222"/>
      <c r="C2" s="222"/>
      <c r="D2" s="222"/>
      <c r="E2" s="222"/>
      <c r="F2" s="222"/>
    </row>
    <row r="3" s="30" customFormat="1" ht="15.75" customHeight="1" spans="1:6">
      <c r="A3" s="10" t="s">
        <v>2</v>
      </c>
      <c r="B3" s="219"/>
      <c r="C3" s="36"/>
      <c r="F3" s="220" t="s">
        <v>153</v>
      </c>
    </row>
    <row r="4" s="215" customFormat="1" ht="19.5" customHeight="1" spans="1:6">
      <c r="A4" s="37" t="s">
        <v>154</v>
      </c>
      <c r="B4" s="38" t="s">
        <v>155</v>
      </c>
      <c r="C4" s="46" t="s">
        <v>156</v>
      </c>
      <c r="D4" s="47"/>
      <c r="E4" s="48"/>
      <c r="F4" s="38" t="s">
        <v>157</v>
      </c>
    </row>
    <row r="5" s="215" customFormat="1" ht="19.5" customHeight="1" spans="1:6">
      <c r="A5" s="60"/>
      <c r="B5" s="40"/>
      <c r="C5" s="41" t="s">
        <v>63</v>
      </c>
      <c r="D5" s="41" t="s">
        <v>158</v>
      </c>
      <c r="E5" s="41" t="s">
        <v>159</v>
      </c>
      <c r="F5" s="40"/>
    </row>
    <row r="6" s="215" customFormat="1" ht="18.75" customHeight="1" spans="1:6">
      <c r="A6" s="62">
        <v>1</v>
      </c>
      <c r="B6" s="62">
        <v>2</v>
      </c>
      <c r="C6" s="223">
        <v>3</v>
      </c>
      <c r="D6" s="62">
        <v>4</v>
      </c>
      <c r="E6" s="62">
        <v>5</v>
      </c>
      <c r="F6" s="62">
        <v>6</v>
      </c>
    </row>
    <row r="7" ht="18.75" customHeight="1" spans="1:6">
      <c r="A7" s="126">
        <v>50000</v>
      </c>
      <c r="B7" s="126"/>
      <c r="C7" s="224"/>
      <c r="D7" s="126"/>
      <c r="E7" s="126"/>
      <c r="F7" s="126">
        <v>50000</v>
      </c>
    </row>
  </sheetData>
  <mergeCells count="6">
    <mergeCell ref="A2:F2"/>
    <mergeCell ref="A3:D3"/>
    <mergeCell ref="C4:E4"/>
    <mergeCell ref="A4:A5"/>
    <mergeCell ref="B4:B5"/>
    <mergeCell ref="F4:F5"/>
  </mergeCells>
  <printOptions horizontalCentered="1"/>
  <pageMargins left="0.385416666666667" right="0.385416666666667" top="0.583333333333333" bottom="0.583333333333333" header="0.510416666666667" footer="0.510416666666667"/>
  <pageSetup paperSize="9" fitToHeight="100" orientation="landscape" useFirstPageNumber="1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AA51"/>
  <sheetViews>
    <sheetView topLeftCell="J1" workbookViewId="0">
      <selection activeCell="I51" sqref="I51"/>
    </sheetView>
  </sheetViews>
  <sheetFormatPr defaultColWidth="10.6666666666667" defaultRowHeight="14.25" customHeight="1"/>
  <cols>
    <col min="1" max="1" width="38.3333333333333" style="30" customWidth="1"/>
    <col min="2" max="2" width="24.1666666666667" style="30" customWidth="1"/>
    <col min="3" max="3" width="36.5" style="30" customWidth="1"/>
    <col min="4" max="4" width="11.8333333333333" style="30" customWidth="1"/>
    <col min="5" max="5" width="20.5" style="30" customWidth="1"/>
    <col min="6" max="6" width="12" style="30" customWidth="1"/>
    <col min="7" max="7" width="26.8333333333333" style="30" customWidth="1"/>
    <col min="8" max="9" width="17" style="30" customWidth="1"/>
    <col min="10" max="10" width="18" style="30" customWidth="1"/>
    <col min="11" max="11" width="12.5" style="30" customWidth="1"/>
    <col min="12" max="12" width="13" style="30" customWidth="1"/>
    <col min="13" max="13" width="15.5" style="30" customWidth="1"/>
    <col min="14" max="14" width="13" style="30" customWidth="1"/>
    <col min="15" max="17" width="10.6666666666667" style="30" customWidth="1"/>
    <col min="18" max="18" width="14.1666666666667" style="30" customWidth="1"/>
    <col min="19" max="21" width="14.3333333333333" style="30" customWidth="1"/>
    <col min="22" max="22" width="14.8333333333333" style="30" customWidth="1"/>
    <col min="23" max="24" width="13" style="30" customWidth="1"/>
    <col min="25" max="25" width="16" style="30" customWidth="1"/>
    <col min="26" max="16384" width="10.6666666666667" style="30" customWidth="1"/>
  </cols>
  <sheetData>
    <row r="1" ht="13.5" customHeight="1" spans="2:24">
      <c r="B1" s="184"/>
      <c r="D1" s="185"/>
      <c r="E1" s="185"/>
      <c r="F1" s="185"/>
      <c r="G1" s="185"/>
      <c r="H1" s="186"/>
      <c r="I1" s="186"/>
      <c r="J1" s="31"/>
      <c r="K1" s="186"/>
      <c r="L1" s="186"/>
      <c r="M1" s="186"/>
      <c r="N1" s="186"/>
      <c r="O1" s="31"/>
      <c r="P1" s="31"/>
      <c r="Q1" s="31"/>
      <c r="R1" s="186"/>
      <c r="V1" s="184"/>
      <c r="X1" s="81" t="s">
        <v>160</v>
      </c>
    </row>
    <row r="2" ht="45" customHeight="1" spans="1:24">
      <c r="A2" s="187" t="s">
        <v>161</v>
      </c>
      <c r="B2" s="93"/>
      <c r="C2" s="93"/>
      <c r="D2" s="93"/>
      <c r="E2" s="93"/>
      <c r="F2" s="93"/>
      <c r="G2" s="93"/>
      <c r="H2" s="93"/>
      <c r="I2" s="93"/>
      <c r="J2" s="33"/>
      <c r="K2" s="93"/>
      <c r="L2" s="93"/>
      <c r="M2" s="93"/>
      <c r="N2" s="93"/>
      <c r="O2" s="33"/>
      <c r="P2" s="33"/>
      <c r="Q2" s="33"/>
      <c r="R2" s="93"/>
      <c r="S2" s="93"/>
      <c r="T2" s="93"/>
      <c r="U2" s="93"/>
      <c r="V2" s="93"/>
      <c r="W2" s="93"/>
      <c r="X2" s="93"/>
    </row>
    <row r="3" ht="18.75" customHeight="1" spans="1:24">
      <c r="A3" s="10" t="s">
        <v>2</v>
      </c>
      <c r="B3" s="188"/>
      <c r="C3" s="188"/>
      <c r="D3" s="188"/>
      <c r="E3" s="188"/>
      <c r="F3" s="188"/>
      <c r="G3" s="188"/>
      <c r="H3" s="189"/>
      <c r="I3" s="189"/>
      <c r="J3" s="175"/>
      <c r="K3" s="189"/>
      <c r="L3" s="189"/>
      <c r="M3" s="189"/>
      <c r="N3" s="189"/>
      <c r="O3" s="175"/>
      <c r="P3" s="175"/>
      <c r="Q3" s="175"/>
      <c r="R3" s="189"/>
      <c r="V3" s="184"/>
      <c r="X3" s="94" t="s">
        <v>153</v>
      </c>
    </row>
    <row r="4" ht="18" customHeight="1" spans="1:24">
      <c r="A4" s="166" t="s">
        <v>162</v>
      </c>
      <c r="B4" s="166" t="s">
        <v>163</v>
      </c>
      <c r="C4" s="166" t="s">
        <v>164</v>
      </c>
      <c r="D4" s="166" t="s">
        <v>165</v>
      </c>
      <c r="E4" s="166" t="s">
        <v>166</v>
      </c>
      <c r="F4" s="166" t="s">
        <v>167</v>
      </c>
      <c r="G4" s="166" t="s">
        <v>168</v>
      </c>
      <c r="H4" s="190" t="s">
        <v>169</v>
      </c>
      <c r="I4" s="95" t="s">
        <v>169</v>
      </c>
      <c r="J4" s="47"/>
      <c r="K4" s="95"/>
      <c r="L4" s="95"/>
      <c r="M4" s="95"/>
      <c r="N4" s="95"/>
      <c r="O4" s="47"/>
      <c r="P4" s="47"/>
      <c r="Q4" s="47"/>
      <c r="R4" s="213" t="s">
        <v>67</v>
      </c>
      <c r="S4" s="95" t="s">
        <v>68</v>
      </c>
      <c r="T4" s="95"/>
      <c r="U4" s="95"/>
      <c r="V4" s="95"/>
      <c r="W4" s="95"/>
      <c r="X4" s="207"/>
    </row>
    <row r="5" ht="18" customHeight="1" spans="1:24">
      <c r="A5" s="167"/>
      <c r="B5" s="191"/>
      <c r="C5" s="167"/>
      <c r="D5" s="167"/>
      <c r="E5" s="167"/>
      <c r="F5" s="167"/>
      <c r="G5" s="167"/>
      <c r="H5" s="192" t="s">
        <v>170</v>
      </c>
      <c r="I5" s="190" t="s">
        <v>64</v>
      </c>
      <c r="J5" s="47"/>
      <c r="K5" s="95"/>
      <c r="L5" s="95"/>
      <c r="M5" s="95"/>
      <c r="N5" s="207"/>
      <c r="O5" s="46" t="s">
        <v>171</v>
      </c>
      <c r="P5" s="47"/>
      <c r="Q5" s="48"/>
      <c r="R5" s="166" t="s">
        <v>67</v>
      </c>
      <c r="S5" s="190" t="s">
        <v>68</v>
      </c>
      <c r="T5" s="213" t="s">
        <v>69</v>
      </c>
      <c r="U5" s="95" t="s">
        <v>68</v>
      </c>
      <c r="V5" s="213" t="s">
        <v>71</v>
      </c>
      <c r="W5" s="213" t="s">
        <v>72</v>
      </c>
      <c r="X5" s="208" t="s">
        <v>73</v>
      </c>
    </row>
    <row r="6" customHeight="1" spans="1:24">
      <c r="A6" s="86"/>
      <c r="B6" s="86"/>
      <c r="C6" s="86"/>
      <c r="D6" s="86"/>
      <c r="E6" s="86"/>
      <c r="F6" s="86"/>
      <c r="G6" s="86"/>
      <c r="H6" s="86"/>
      <c r="I6" s="12" t="s">
        <v>172</v>
      </c>
      <c r="J6" s="208" t="s">
        <v>173</v>
      </c>
      <c r="K6" s="166" t="s">
        <v>174</v>
      </c>
      <c r="L6" s="166" t="s">
        <v>175</v>
      </c>
      <c r="M6" s="166" t="s">
        <v>176</v>
      </c>
      <c r="N6" s="166" t="s">
        <v>177</v>
      </c>
      <c r="O6" s="166" t="s">
        <v>64</v>
      </c>
      <c r="P6" s="166" t="s">
        <v>65</v>
      </c>
      <c r="Q6" s="166" t="s">
        <v>66</v>
      </c>
      <c r="R6" s="86"/>
      <c r="S6" s="166" t="s">
        <v>63</v>
      </c>
      <c r="T6" s="166" t="s">
        <v>69</v>
      </c>
      <c r="U6" s="166" t="s">
        <v>178</v>
      </c>
      <c r="V6" s="166" t="s">
        <v>71</v>
      </c>
      <c r="W6" s="166" t="s">
        <v>72</v>
      </c>
      <c r="X6" s="166" t="s">
        <v>73</v>
      </c>
    </row>
    <row r="7" ht="37.5" customHeight="1" spans="1:24">
      <c r="A7" s="193"/>
      <c r="B7" s="193"/>
      <c r="C7" s="193"/>
      <c r="D7" s="193"/>
      <c r="E7" s="193"/>
      <c r="F7" s="193"/>
      <c r="G7" s="193"/>
      <c r="H7" s="193"/>
      <c r="I7" s="17" t="s">
        <v>63</v>
      </c>
      <c r="J7" s="17" t="s">
        <v>179</v>
      </c>
      <c r="K7" s="169" t="s">
        <v>173</v>
      </c>
      <c r="L7" s="169" t="s">
        <v>175</v>
      </c>
      <c r="M7" s="169" t="s">
        <v>176</v>
      </c>
      <c r="N7" s="169" t="s">
        <v>177</v>
      </c>
      <c r="O7" s="169" t="s">
        <v>175</v>
      </c>
      <c r="P7" s="169" t="s">
        <v>176</v>
      </c>
      <c r="Q7" s="169" t="s">
        <v>177</v>
      </c>
      <c r="R7" s="169" t="s">
        <v>67</v>
      </c>
      <c r="S7" s="169" t="s">
        <v>63</v>
      </c>
      <c r="T7" s="169" t="s">
        <v>69</v>
      </c>
      <c r="U7" s="169" t="s">
        <v>178</v>
      </c>
      <c r="V7" s="169" t="s">
        <v>71</v>
      </c>
      <c r="W7" s="169" t="s">
        <v>72</v>
      </c>
      <c r="X7" s="169" t="s">
        <v>73</v>
      </c>
    </row>
    <row r="8" customHeight="1" spans="1:24">
      <c r="A8" s="194">
        <v>1</v>
      </c>
      <c r="B8" s="194">
        <v>2</v>
      </c>
      <c r="C8" s="194">
        <v>3</v>
      </c>
      <c r="D8" s="194">
        <v>4</v>
      </c>
      <c r="E8" s="194">
        <v>5</v>
      </c>
      <c r="F8" s="194">
        <v>6</v>
      </c>
      <c r="G8" s="194">
        <v>7</v>
      </c>
      <c r="H8" s="194">
        <v>8</v>
      </c>
      <c r="I8" s="194">
        <v>9</v>
      </c>
      <c r="J8" s="194">
        <v>10</v>
      </c>
      <c r="K8" s="194">
        <v>11</v>
      </c>
      <c r="L8" s="194">
        <v>12</v>
      </c>
      <c r="M8" s="194">
        <v>13</v>
      </c>
      <c r="N8" s="194">
        <v>14</v>
      </c>
      <c r="O8" s="194">
        <v>15</v>
      </c>
      <c r="P8" s="194">
        <v>16</v>
      </c>
      <c r="Q8" s="194">
        <v>17</v>
      </c>
      <c r="R8" s="194">
        <v>18</v>
      </c>
      <c r="S8" s="194">
        <v>19</v>
      </c>
      <c r="T8" s="194">
        <v>20</v>
      </c>
      <c r="U8" s="194">
        <v>21</v>
      </c>
      <c r="V8" s="194">
        <v>22</v>
      </c>
      <c r="W8" s="194">
        <v>23</v>
      </c>
      <c r="X8" s="194">
        <v>24</v>
      </c>
    </row>
    <row r="9" ht="21" customHeight="1" spans="1:27">
      <c r="A9" s="76" t="s">
        <v>75</v>
      </c>
      <c r="B9" s="76"/>
      <c r="C9" s="76"/>
      <c r="D9" s="76"/>
      <c r="E9" s="76"/>
      <c r="F9" s="76"/>
      <c r="G9" s="76"/>
      <c r="H9" s="126">
        <v>21963178.23</v>
      </c>
      <c r="I9" s="125">
        <v>15099678.23</v>
      </c>
      <c r="J9" s="125"/>
      <c r="K9" s="125"/>
      <c r="L9" s="125"/>
      <c r="M9" s="125">
        <v>15099678.23</v>
      </c>
      <c r="N9" s="125"/>
      <c r="O9" s="125"/>
      <c r="P9" s="125"/>
      <c r="Q9" s="125"/>
      <c r="R9" s="125"/>
      <c r="S9" s="125">
        <f>S37+S39+S40+S41+S42+S43+S44+S45+S46+S47+S48+S49+S50</f>
        <v>6863500</v>
      </c>
      <c r="T9" s="125"/>
      <c r="U9" s="125">
        <v>6863500</v>
      </c>
      <c r="V9" s="125"/>
      <c r="W9" s="125"/>
      <c r="X9" s="125"/>
      <c r="Y9" s="74"/>
      <c r="Z9" s="74"/>
      <c r="AA9" s="74"/>
    </row>
    <row r="10" ht="27.75" customHeight="1" spans="1:27">
      <c r="A10" s="170" t="s">
        <v>180</v>
      </c>
      <c r="B10" s="170" t="s">
        <v>181</v>
      </c>
      <c r="C10" s="170" t="s">
        <v>182</v>
      </c>
      <c r="D10" s="170" t="s">
        <v>95</v>
      </c>
      <c r="E10" s="170" t="s">
        <v>183</v>
      </c>
      <c r="F10" s="170" t="s">
        <v>184</v>
      </c>
      <c r="G10" s="170" t="s">
        <v>185</v>
      </c>
      <c r="H10" s="126">
        <v>3860964</v>
      </c>
      <c r="I10" s="125">
        <v>3860964</v>
      </c>
      <c r="J10" s="125"/>
      <c r="K10" s="125"/>
      <c r="L10" s="125"/>
      <c r="M10" s="125">
        <v>3860964</v>
      </c>
      <c r="N10" s="125"/>
      <c r="O10" s="125"/>
      <c r="P10" s="125"/>
      <c r="Q10" s="125"/>
      <c r="R10" s="125"/>
      <c r="S10" s="125"/>
      <c r="T10" s="125"/>
      <c r="U10" s="125"/>
      <c r="V10" s="125"/>
      <c r="W10" s="125"/>
      <c r="X10" s="125"/>
      <c r="Y10" s="74"/>
      <c r="Z10" s="74"/>
      <c r="AA10" s="74"/>
    </row>
    <row r="11" ht="27.75" customHeight="1" spans="1:27">
      <c r="A11" s="170" t="s">
        <v>180</v>
      </c>
      <c r="B11" s="170" t="s">
        <v>181</v>
      </c>
      <c r="C11" s="170" t="s">
        <v>182</v>
      </c>
      <c r="D11" s="170" t="s">
        <v>95</v>
      </c>
      <c r="E11" s="170" t="s">
        <v>183</v>
      </c>
      <c r="F11" s="170" t="s">
        <v>186</v>
      </c>
      <c r="G11" s="170" t="s">
        <v>187</v>
      </c>
      <c r="H11" s="126">
        <v>284796</v>
      </c>
      <c r="I11" s="125">
        <v>284796</v>
      </c>
      <c r="J11" s="125"/>
      <c r="K11" s="125"/>
      <c r="L11" s="125"/>
      <c r="M11" s="125">
        <v>284796</v>
      </c>
      <c r="N11" s="125"/>
      <c r="O11" s="125"/>
      <c r="P11" s="125"/>
      <c r="Q11" s="125"/>
      <c r="R11" s="125"/>
      <c r="S11" s="125"/>
      <c r="T11" s="125"/>
      <c r="U11" s="125"/>
      <c r="V11" s="125"/>
      <c r="W11" s="125"/>
      <c r="X11" s="125"/>
      <c r="Y11" s="74"/>
      <c r="Z11" s="74"/>
      <c r="AA11" s="74"/>
    </row>
    <row r="12" ht="27.75" customHeight="1" spans="1:27">
      <c r="A12" s="170" t="s">
        <v>180</v>
      </c>
      <c r="B12" s="170" t="s">
        <v>181</v>
      </c>
      <c r="C12" s="170" t="s">
        <v>182</v>
      </c>
      <c r="D12" s="170" t="s">
        <v>95</v>
      </c>
      <c r="E12" s="170" t="s">
        <v>183</v>
      </c>
      <c r="F12" s="170" t="s">
        <v>188</v>
      </c>
      <c r="G12" s="170" t="s">
        <v>189</v>
      </c>
      <c r="H12" s="126">
        <v>321747</v>
      </c>
      <c r="I12" s="125">
        <v>321747</v>
      </c>
      <c r="J12" s="125"/>
      <c r="K12" s="125"/>
      <c r="L12" s="125"/>
      <c r="M12" s="125">
        <v>321747</v>
      </c>
      <c r="N12" s="125"/>
      <c r="O12" s="125"/>
      <c r="P12" s="125"/>
      <c r="Q12" s="125"/>
      <c r="R12" s="125"/>
      <c r="S12" s="125"/>
      <c r="T12" s="125"/>
      <c r="U12" s="125"/>
      <c r="V12" s="125"/>
      <c r="W12" s="125"/>
      <c r="X12" s="125"/>
      <c r="Y12" s="74"/>
      <c r="Z12" s="74"/>
      <c r="AA12" s="74"/>
    </row>
    <row r="13" ht="27.75" customHeight="1" spans="1:27">
      <c r="A13" s="170" t="s">
        <v>180</v>
      </c>
      <c r="B13" s="170" t="s">
        <v>190</v>
      </c>
      <c r="C13" s="170" t="s">
        <v>191</v>
      </c>
      <c r="D13" s="170" t="s">
        <v>95</v>
      </c>
      <c r="E13" s="170" t="s">
        <v>183</v>
      </c>
      <c r="F13" s="170" t="s">
        <v>188</v>
      </c>
      <c r="G13" s="170" t="s">
        <v>189</v>
      </c>
      <c r="H13" s="126">
        <v>1584000</v>
      </c>
      <c r="I13" s="125">
        <v>1584000</v>
      </c>
      <c r="J13" s="125"/>
      <c r="K13" s="125"/>
      <c r="L13" s="125"/>
      <c r="M13" s="125">
        <v>1584000</v>
      </c>
      <c r="N13" s="125"/>
      <c r="O13" s="125"/>
      <c r="P13" s="125"/>
      <c r="Q13" s="125"/>
      <c r="R13" s="125"/>
      <c r="S13" s="125"/>
      <c r="T13" s="125"/>
      <c r="U13" s="125"/>
      <c r="V13" s="125"/>
      <c r="W13" s="125"/>
      <c r="X13" s="125"/>
      <c r="Y13" s="74"/>
      <c r="Z13" s="74"/>
      <c r="AA13" s="74"/>
    </row>
    <row r="14" ht="27.75" customHeight="1" spans="1:27">
      <c r="A14" s="170" t="s">
        <v>180</v>
      </c>
      <c r="B14" s="170" t="s">
        <v>192</v>
      </c>
      <c r="C14" s="170" t="s">
        <v>193</v>
      </c>
      <c r="D14" s="170" t="s">
        <v>95</v>
      </c>
      <c r="E14" s="170" t="s">
        <v>183</v>
      </c>
      <c r="F14" s="170" t="s">
        <v>188</v>
      </c>
      <c r="G14" s="170" t="s">
        <v>189</v>
      </c>
      <c r="H14" s="126">
        <v>1194120</v>
      </c>
      <c r="I14" s="125">
        <v>1194120</v>
      </c>
      <c r="J14" s="125"/>
      <c r="K14" s="125"/>
      <c r="L14" s="125"/>
      <c r="M14" s="125">
        <v>1194120</v>
      </c>
      <c r="N14" s="125"/>
      <c r="O14" s="125"/>
      <c r="P14" s="125"/>
      <c r="Q14" s="125"/>
      <c r="R14" s="125"/>
      <c r="S14" s="125"/>
      <c r="T14" s="125"/>
      <c r="U14" s="125"/>
      <c r="V14" s="125"/>
      <c r="W14" s="125"/>
      <c r="X14" s="125"/>
      <c r="Y14" s="74"/>
      <c r="Z14" s="74"/>
      <c r="AA14" s="74"/>
    </row>
    <row r="15" ht="27.75" customHeight="1" spans="1:27">
      <c r="A15" s="170" t="s">
        <v>180</v>
      </c>
      <c r="B15" s="170" t="s">
        <v>192</v>
      </c>
      <c r="C15" s="170" t="s">
        <v>193</v>
      </c>
      <c r="D15" s="170" t="s">
        <v>95</v>
      </c>
      <c r="E15" s="170" t="s">
        <v>183</v>
      </c>
      <c r="F15" s="170" t="s">
        <v>188</v>
      </c>
      <c r="G15" s="170" t="s">
        <v>189</v>
      </c>
      <c r="H15" s="126">
        <v>2128476</v>
      </c>
      <c r="I15" s="125">
        <v>2128476</v>
      </c>
      <c r="J15" s="125"/>
      <c r="K15" s="125"/>
      <c r="L15" s="125"/>
      <c r="M15" s="125">
        <v>2128476</v>
      </c>
      <c r="N15" s="125"/>
      <c r="O15" s="125"/>
      <c r="P15" s="125"/>
      <c r="Q15" s="125"/>
      <c r="R15" s="125"/>
      <c r="S15" s="125"/>
      <c r="T15" s="125"/>
      <c r="U15" s="125"/>
      <c r="V15" s="125"/>
      <c r="W15" s="125"/>
      <c r="X15" s="125"/>
      <c r="Y15" s="74"/>
      <c r="Z15" s="74"/>
      <c r="AA15" s="74"/>
    </row>
    <row r="16" ht="27.75" customHeight="1" spans="1:27">
      <c r="A16" s="170" t="s">
        <v>180</v>
      </c>
      <c r="B16" s="170" t="s">
        <v>194</v>
      </c>
      <c r="C16" s="170" t="s">
        <v>195</v>
      </c>
      <c r="D16" s="170" t="s">
        <v>105</v>
      </c>
      <c r="E16" s="170" t="s">
        <v>196</v>
      </c>
      <c r="F16" s="170" t="s">
        <v>197</v>
      </c>
      <c r="G16" s="170" t="s">
        <v>195</v>
      </c>
      <c r="H16" s="126">
        <v>1635024.48</v>
      </c>
      <c r="I16" s="125">
        <v>1635024.48</v>
      </c>
      <c r="J16" s="125"/>
      <c r="K16" s="125"/>
      <c r="L16" s="125"/>
      <c r="M16" s="125">
        <v>1635024.48</v>
      </c>
      <c r="N16" s="125"/>
      <c r="O16" s="125"/>
      <c r="P16" s="125"/>
      <c r="Q16" s="125"/>
      <c r="R16" s="125"/>
      <c r="S16" s="125"/>
      <c r="T16" s="125"/>
      <c r="U16" s="125"/>
      <c r="V16" s="125"/>
      <c r="W16" s="125"/>
      <c r="X16" s="125"/>
      <c r="Y16" s="74"/>
      <c r="Z16" s="74"/>
      <c r="AA16" s="74"/>
    </row>
    <row r="17" ht="27.75" customHeight="1" spans="1:27">
      <c r="A17" s="170" t="s">
        <v>180</v>
      </c>
      <c r="B17" s="170" t="s">
        <v>198</v>
      </c>
      <c r="C17" s="170" t="s">
        <v>199</v>
      </c>
      <c r="D17" s="170" t="s">
        <v>117</v>
      </c>
      <c r="E17" s="170" t="s">
        <v>200</v>
      </c>
      <c r="F17" s="170" t="s">
        <v>201</v>
      </c>
      <c r="G17" s="170" t="s">
        <v>202</v>
      </c>
      <c r="H17" s="126">
        <v>529727</v>
      </c>
      <c r="I17" s="125">
        <v>529727</v>
      </c>
      <c r="J17" s="125"/>
      <c r="K17" s="125"/>
      <c r="L17" s="125"/>
      <c r="M17" s="125">
        <v>529727</v>
      </c>
      <c r="N17" s="125"/>
      <c r="O17" s="125"/>
      <c r="P17" s="125"/>
      <c r="Q17" s="125"/>
      <c r="R17" s="125"/>
      <c r="S17" s="125"/>
      <c r="T17" s="125"/>
      <c r="U17" s="125"/>
      <c r="V17" s="125"/>
      <c r="W17" s="125"/>
      <c r="X17" s="125"/>
      <c r="Y17" s="74"/>
      <c r="Z17" s="74"/>
      <c r="AA17" s="74"/>
    </row>
    <row r="18" ht="27.75" customHeight="1" spans="1:27">
      <c r="A18" s="170" t="s">
        <v>180</v>
      </c>
      <c r="B18" s="170" t="s">
        <v>198</v>
      </c>
      <c r="C18" s="170" t="s">
        <v>199</v>
      </c>
      <c r="D18" s="170" t="s">
        <v>119</v>
      </c>
      <c r="E18" s="170" t="s">
        <v>203</v>
      </c>
      <c r="F18" s="170" t="s">
        <v>204</v>
      </c>
      <c r="G18" s="170" t="s">
        <v>205</v>
      </c>
      <c r="H18" s="126">
        <v>434204.09</v>
      </c>
      <c r="I18" s="125">
        <v>434204.09</v>
      </c>
      <c r="J18" s="125"/>
      <c r="K18" s="125"/>
      <c r="L18" s="125"/>
      <c r="M18" s="125">
        <v>434204.09</v>
      </c>
      <c r="N18" s="125"/>
      <c r="O18" s="125"/>
      <c r="P18" s="125"/>
      <c r="Q18" s="125"/>
      <c r="R18" s="125"/>
      <c r="S18" s="125"/>
      <c r="T18" s="125"/>
      <c r="U18" s="125"/>
      <c r="V18" s="125"/>
      <c r="W18" s="125"/>
      <c r="X18" s="125"/>
      <c r="Y18" s="74"/>
      <c r="Z18" s="74"/>
      <c r="AA18" s="74"/>
    </row>
    <row r="19" ht="27.75" customHeight="1" spans="1:27">
      <c r="A19" s="170" t="s">
        <v>180</v>
      </c>
      <c r="B19" s="170" t="s">
        <v>198</v>
      </c>
      <c r="C19" s="170" t="s">
        <v>199</v>
      </c>
      <c r="D19" s="170" t="s">
        <v>121</v>
      </c>
      <c r="E19" s="170" t="s">
        <v>206</v>
      </c>
      <c r="F19" s="170" t="s">
        <v>207</v>
      </c>
      <c r="G19" s="170" t="s">
        <v>208</v>
      </c>
      <c r="H19" s="126">
        <v>34840</v>
      </c>
      <c r="I19" s="125">
        <v>34840</v>
      </c>
      <c r="J19" s="125"/>
      <c r="K19" s="125"/>
      <c r="L19" s="125"/>
      <c r="M19" s="125">
        <v>34840</v>
      </c>
      <c r="N19" s="125"/>
      <c r="O19" s="125"/>
      <c r="P19" s="125"/>
      <c r="Q19" s="125"/>
      <c r="R19" s="125"/>
      <c r="S19" s="125"/>
      <c r="T19" s="125"/>
      <c r="U19" s="125"/>
      <c r="V19" s="125"/>
      <c r="W19" s="125"/>
      <c r="X19" s="125"/>
      <c r="Y19" s="74"/>
      <c r="Z19" s="74"/>
      <c r="AA19" s="74"/>
    </row>
    <row r="20" ht="27.75" customHeight="1" spans="1:27">
      <c r="A20" s="170" t="s">
        <v>180</v>
      </c>
      <c r="B20" s="170" t="s">
        <v>209</v>
      </c>
      <c r="C20" s="170" t="s">
        <v>210</v>
      </c>
      <c r="D20" s="170" t="s">
        <v>95</v>
      </c>
      <c r="E20" s="170" t="s">
        <v>183</v>
      </c>
      <c r="F20" s="170" t="s">
        <v>207</v>
      </c>
      <c r="G20" s="170" t="s">
        <v>208</v>
      </c>
      <c r="H20" s="126">
        <v>54530.72</v>
      </c>
      <c r="I20" s="125">
        <v>54530.72</v>
      </c>
      <c r="J20" s="125"/>
      <c r="K20" s="125"/>
      <c r="L20" s="125"/>
      <c r="M20" s="125">
        <v>54530.72</v>
      </c>
      <c r="N20" s="125"/>
      <c r="O20" s="125"/>
      <c r="P20" s="125"/>
      <c r="Q20" s="125"/>
      <c r="R20" s="125"/>
      <c r="S20" s="125"/>
      <c r="T20" s="125"/>
      <c r="U20" s="125"/>
      <c r="V20" s="125"/>
      <c r="W20" s="125"/>
      <c r="X20" s="125"/>
      <c r="Y20" s="74"/>
      <c r="Z20" s="74"/>
      <c r="AA20" s="74"/>
    </row>
    <row r="21" ht="27.75" customHeight="1" spans="1:27">
      <c r="A21" s="170" t="s">
        <v>180</v>
      </c>
      <c r="B21" s="170" t="s">
        <v>211</v>
      </c>
      <c r="C21" s="170" t="s">
        <v>212</v>
      </c>
      <c r="D21" s="170" t="s">
        <v>95</v>
      </c>
      <c r="E21" s="170" t="s">
        <v>183</v>
      </c>
      <c r="F21" s="170" t="s">
        <v>207</v>
      </c>
      <c r="G21" s="170" t="s">
        <v>208</v>
      </c>
      <c r="H21" s="126">
        <v>51094.52</v>
      </c>
      <c r="I21" s="125">
        <v>51094.52</v>
      </c>
      <c r="J21" s="125"/>
      <c r="K21" s="125"/>
      <c r="L21" s="125"/>
      <c r="M21" s="125">
        <v>51094.52</v>
      </c>
      <c r="N21" s="125"/>
      <c r="O21" s="125"/>
      <c r="P21" s="125"/>
      <c r="Q21" s="125"/>
      <c r="R21" s="125"/>
      <c r="S21" s="125"/>
      <c r="T21" s="125"/>
      <c r="U21" s="125"/>
      <c r="V21" s="125"/>
      <c r="W21" s="125"/>
      <c r="X21" s="125"/>
      <c r="Y21" s="74"/>
      <c r="Z21" s="74"/>
      <c r="AA21" s="74"/>
    </row>
    <row r="22" ht="27.75" customHeight="1" spans="1:27">
      <c r="A22" s="170" t="s">
        <v>180</v>
      </c>
      <c r="B22" s="170" t="s">
        <v>213</v>
      </c>
      <c r="C22" s="170" t="s">
        <v>214</v>
      </c>
      <c r="D22" s="170" t="s">
        <v>127</v>
      </c>
      <c r="E22" s="170" t="s">
        <v>214</v>
      </c>
      <c r="F22" s="170" t="s">
        <v>215</v>
      </c>
      <c r="G22" s="170" t="s">
        <v>214</v>
      </c>
      <c r="H22" s="126">
        <v>934812.36</v>
      </c>
      <c r="I22" s="125">
        <v>934812.36</v>
      </c>
      <c r="J22" s="125"/>
      <c r="K22" s="125"/>
      <c r="L22" s="125"/>
      <c r="M22" s="125">
        <v>934812.36</v>
      </c>
      <c r="N22" s="125"/>
      <c r="O22" s="125"/>
      <c r="P22" s="125"/>
      <c r="Q22" s="125"/>
      <c r="R22" s="125"/>
      <c r="S22" s="125"/>
      <c r="T22" s="125"/>
      <c r="U22" s="125"/>
      <c r="V22" s="125"/>
      <c r="W22" s="125"/>
      <c r="X22" s="125"/>
      <c r="Y22" s="74"/>
      <c r="Z22" s="74"/>
      <c r="AA22" s="74"/>
    </row>
    <row r="23" ht="27.75" customHeight="1" spans="1:27">
      <c r="A23" s="170" t="s">
        <v>180</v>
      </c>
      <c r="B23" s="170" t="s">
        <v>216</v>
      </c>
      <c r="C23" s="170" t="s">
        <v>217</v>
      </c>
      <c r="D23" s="170" t="s">
        <v>95</v>
      </c>
      <c r="E23" s="170" t="s">
        <v>183</v>
      </c>
      <c r="F23" s="170" t="s">
        <v>218</v>
      </c>
      <c r="G23" s="170" t="s">
        <v>217</v>
      </c>
      <c r="H23" s="126">
        <v>155802.06</v>
      </c>
      <c r="I23" s="125">
        <v>155802.06</v>
      </c>
      <c r="J23" s="125"/>
      <c r="K23" s="125"/>
      <c r="L23" s="125"/>
      <c r="M23" s="125">
        <v>155802.06</v>
      </c>
      <c r="N23" s="125"/>
      <c r="O23" s="125"/>
      <c r="P23" s="125"/>
      <c r="Q23" s="125"/>
      <c r="R23" s="125"/>
      <c r="S23" s="125"/>
      <c r="T23" s="125"/>
      <c r="U23" s="125"/>
      <c r="V23" s="125"/>
      <c r="W23" s="125"/>
      <c r="X23" s="125"/>
      <c r="Y23" s="74"/>
      <c r="Z23" s="74"/>
      <c r="AA23" s="74"/>
    </row>
    <row r="24" ht="27.75" customHeight="1" spans="1:27">
      <c r="A24" s="170" t="s">
        <v>180</v>
      </c>
      <c r="B24" s="170" t="s">
        <v>219</v>
      </c>
      <c r="C24" s="170" t="s">
        <v>220</v>
      </c>
      <c r="D24" s="170" t="s">
        <v>95</v>
      </c>
      <c r="E24" s="170" t="s">
        <v>183</v>
      </c>
      <c r="F24" s="170" t="s">
        <v>221</v>
      </c>
      <c r="G24" s="170" t="s">
        <v>220</v>
      </c>
      <c r="H24" s="126">
        <v>30800</v>
      </c>
      <c r="I24" s="125">
        <v>30800</v>
      </c>
      <c r="J24" s="125"/>
      <c r="K24" s="125"/>
      <c r="L24" s="125"/>
      <c r="M24" s="125">
        <v>30800</v>
      </c>
      <c r="N24" s="125"/>
      <c r="O24" s="125"/>
      <c r="P24" s="125"/>
      <c r="Q24" s="125"/>
      <c r="R24" s="125"/>
      <c r="S24" s="125"/>
      <c r="T24" s="125"/>
      <c r="U24" s="125"/>
      <c r="V24" s="125"/>
      <c r="W24" s="125"/>
      <c r="X24" s="125"/>
      <c r="Y24" s="74"/>
      <c r="Z24" s="74"/>
      <c r="AA24" s="74"/>
    </row>
    <row r="25" ht="27.75" customHeight="1" spans="1:27">
      <c r="A25" s="170" t="s">
        <v>180</v>
      </c>
      <c r="B25" s="170" t="s">
        <v>222</v>
      </c>
      <c r="C25" s="170" t="s">
        <v>223</v>
      </c>
      <c r="D25" s="170" t="s">
        <v>95</v>
      </c>
      <c r="E25" s="170" t="s">
        <v>183</v>
      </c>
      <c r="F25" s="170" t="s">
        <v>224</v>
      </c>
      <c r="G25" s="170" t="s">
        <v>225</v>
      </c>
      <c r="H25" s="126">
        <v>150000</v>
      </c>
      <c r="I25" s="125">
        <v>150000</v>
      </c>
      <c r="J25" s="125"/>
      <c r="K25" s="125"/>
      <c r="L25" s="125"/>
      <c r="M25" s="125">
        <v>150000</v>
      </c>
      <c r="N25" s="125"/>
      <c r="O25" s="125"/>
      <c r="P25" s="125"/>
      <c r="Q25" s="125"/>
      <c r="R25" s="125"/>
      <c r="S25" s="125"/>
      <c r="T25" s="125"/>
      <c r="U25" s="125"/>
      <c r="V25" s="125"/>
      <c r="W25" s="125"/>
      <c r="X25" s="125"/>
      <c r="Y25" s="74"/>
      <c r="Z25" s="74"/>
      <c r="AA25" s="74"/>
    </row>
    <row r="26" ht="27.75" customHeight="1" spans="1:27">
      <c r="A26" s="170" t="s">
        <v>180</v>
      </c>
      <c r="B26" s="170" t="s">
        <v>222</v>
      </c>
      <c r="C26" s="170" t="s">
        <v>223</v>
      </c>
      <c r="D26" s="170" t="s">
        <v>95</v>
      </c>
      <c r="E26" s="170" t="s">
        <v>183</v>
      </c>
      <c r="F26" s="170" t="s">
        <v>226</v>
      </c>
      <c r="G26" s="170" t="s">
        <v>227</v>
      </c>
      <c r="H26" s="126">
        <v>65500</v>
      </c>
      <c r="I26" s="125">
        <v>65500</v>
      </c>
      <c r="J26" s="125"/>
      <c r="K26" s="125"/>
      <c r="L26" s="125"/>
      <c r="M26" s="125">
        <v>65500</v>
      </c>
      <c r="N26" s="125"/>
      <c r="O26" s="125"/>
      <c r="P26" s="125"/>
      <c r="Q26" s="125"/>
      <c r="R26" s="125"/>
      <c r="S26" s="125"/>
      <c r="T26" s="125"/>
      <c r="U26" s="125"/>
      <c r="V26" s="125"/>
      <c r="W26" s="125"/>
      <c r="X26" s="125"/>
      <c r="Y26" s="74"/>
      <c r="Z26" s="74"/>
      <c r="AA26" s="74"/>
    </row>
    <row r="27" ht="27.75" customHeight="1" spans="1:27">
      <c r="A27" s="170" t="s">
        <v>180</v>
      </c>
      <c r="B27" s="170" t="s">
        <v>222</v>
      </c>
      <c r="C27" s="170" t="s">
        <v>223</v>
      </c>
      <c r="D27" s="170" t="s">
        <v>95</v>
      </c>
      <c r="E27" s="170" t="s">
        <v>183</v>
      </c>
      <c r="F27" s="170" t="s">
        <v>228</v>
      </c>
      <c r="G27" s="170" t="s">
        <v>229</v>
      </c>
      <c r="H27" s="126">
        <v>12000</v>
      </c>
      <c r="I27" s="125">
        <v>12000</v>
      </c>
      <c r="J27" s="125"/>
      <c r="K27" s="125"/>
      <c r="L27" s="125"/>
      <c r="M27" s="125">
        <v>12000</v>
      </c>
      <c r="N27" s="125"/>
      <c r="O27" s="125"/>
      <c r="P27" s="125"/>
      <c r="Q27" s="125"/>
      <c r="R27" s="125"/>
      <c r="S27" s="125"/>
      <c r="T27" s="125"/>
      <c r="U27" s="125"/>
      <c r="V27" s="125"/>
      <c r="W27" s="125"/>
      <c r="X27" s="125"/>
      <c r="Y27" s="74"/>
      <c r="Z27" s="74"/>
      <c r="AA27" s="74"/>
    </row>
    <row r="28" ht="27.75" customHeight="1" spans="1:27">
      <c r="A28" s="170" t="s">
        <v>180</v>
      </c>
      <c r="B28" s="170" t="s">
        <v>222</v>
      </c>
      <c r="C28" s="170" t="s">
        <v>223</v>
      </c>
      <c r="D28" s="170" t="s">
        <v>95</v>
      </c>
      <c r="E28" s="170" t="s">
        <v>183</v>
      </c>
      <c r="F28" s="170" t="s">
        <v>230</v>
      </c>
      <c r="G28" s="170" t="s">
        <v>231</v>
      </c>
      <c r="H28" s="126">
        <v>60000</v>
      </c>
      <c r="I28" s="125">
        <v>60000</v>
      </c>
      <c r="J28" s="125"/>
      <c r="K28" s="125"/>
      <c r="L28" s="125"/>
      <c r="M28" s="125">
        <v>60000</v>
      </c>
      <c r="N28" s="125"/>
      <c r="O28" s="125"/>
      <c r="P28" s="125"/>
      <c r="Q28" s="125"/>
      <c r="R28" s="125"/>
      <c r="S28" s="125"/>
      <c r="T28" s="125"/>
      <c r="U28" s="125"/>
      <c r="V28" s="125"/>
      <c r="W28" s="125"/>
      <c r="X28" s="125"/>
      <c r="Y28" s="74"/>
      <c r="Z28" s="74"/>
      <c r="AA28" s="74"/>
    </row>
    <row r="29" ht="27.75" customHeight="1" spans="1:27">
      <c r="A29" s="170" t="s">
        <v>180</v>
      </c>
      <c r="B29" s="170" t="s">
        <v>222</v>
      </c>
      <c r="C29" s="170" t="s">
        <v>223</v>
      </c>
      <c r="D29" s="170" t="s">
        <v>95</v>
      </c>
      <c r="E29" s="170" t="s">
        <v>183</v>
      </c>
      <c r="F29" s="170" t="s">
        <v>232</v>
      </c>
      <c r="G29" s="170" t="s">
        <v>233</v>
      </c>
      <c r="H29" s="126">
        <v>114840</v>
      </c>
      <c r="I29" s="125">
        <v>114840</v>
      </c>
      <c r="J29" s="125"/>
      <c r="K29" s="125"/>
      <c r="L29" s="125"/>
      <c r="M29" s="125">
        <v>114840</v>
      </c>
      <c r="N29" s="125"/>
      <c r="O29" s="125"/>
      <c r="P29" s="125"/>
      <c r="Q29" s="125"/>
      <c r="R29" s="125"/>
      <c r="S29" s="125"/>
      <c r="T29" s="125"/>
      <c r="U29" s="125"/>
      <c r="V29" s="125"/>
      <c r="W29" s="125"/>
      <c r="X29" s="125"/>
      <c r="Y29" s="74"/>
      <c r="Z29" s="74"/>
      <c r="AA29" s="74"/>
    </row>
    <row r="30" ht="27.75" customHeight="1" spans="1:27">
      <c r="A30" s="170" t="s">
        <v>180</v>
      </c>
      <c r="B30" s="170" t="s">
        <v>234</v>
      </c>
      <c r="C30" s="170" t="s">
        <v>157</v>
      </c>
      <c r="D30" s="170" t="s">
        <v>95</v>
      </c>
      <c r="E30" s="170" t="s">
        <v>183</v>
      </c>
      <c r="F30" s="170" t="s">
        <v>235</v>
      </c>
      <c r="G30" s="170" t="s">
        <v>157</v>
      </c>
      <c r="H30" s="126">
        <v>50000</v>
      </c>
      <c r="I30" s="125">
        <v>50000</v>
      </c>
      <c r="J30" s="125"/>
      <c r="K30" s="125"/>
      <c r="L30" s="125"/>
      <c r="M30" s="125">
        <v>50000</v>
      </c>
      <c r="N30" s="125"/>
      <c r="O30" s="125"/>
      <c r="P30" s="125"/>
      <c r="Q30" s="125"/>
      <c r="R30" s="125"/>
      <c r="S30" s="125"/>
      <c r="T30" s="125"/>
      <c r="U30" s="125"/>
      <c r="V30" s="125"/>
      <c r="W30" s="125"/>
      <c r="X30" s="125"/>
      <c r="Y30" s="74"/>
      <c r="Z30" s="74"/>
      <c r="AA30" s="74"/>
    </row>
    <row r="31" ht="27.75" customHeight="1" spans="1:27">
      <c r="A31" s="170" t="s">
        <v>180</v>
      </c>
      <c r="B31" s="170" t="s">
        <v>222</v>
      </c>
      <c r="C31" s="170" t="s">
        <v>223</v>
      </c>
      <c r="D31" s="170" t="s">
        <v>95</v>
      </c>
      <c r="E31" s="170" t="s">
        <v>183</v>
      </c>
      <c r="F31" s="170" t="s">
        <v>236</v>
      </c>
      <c r="G31" s="170" t="s">
        <v>237</v>
      </c>
      <c r="H31" s="126">
        <v>184980</v>
      </c>
      <c r="I31" s="125">
        <v>184980</v>
      </c>
      <c r="J31" s="125"/>
      <c r="K31" s="125"/>
      <c r="L31" s="125"/>
      <c r="M31" s="125">
        <v>184980</v>
      </c>
      <c r="N31" s="125"/>
      <c r="O31" s="125"/>
      <c r="P31" s="125"/>
      <c r="Q31" s="125"/>
      <c r="R31" s="125"/>
      <c r="S31" s="125"/>
      <c r="T31" s="125"/>
      <c r="U31" s="125"/>
      <c r="V31" s="125"/>
      <c r="W31" s="125"/>
      <c r="X31" s="125"/>
      <c r="Y31" s="74"/>
      <c r="Z31" s="74"/>
      <c r="AA31" s="74"/>
    </row>
    <row r="32" ht="27.75" customHeight="1" spans="1:27">
      <c r="A32" s="170" t="s">
        <v>180</v>
      </c>
      <c r="B32" s="170" t="s">
        <v>238</v>
      </c>
      <c r="C32" s="170" t="s">
        <v>239</v>
      </c>
      <c r="D32" s="170" t="s">
        <v>95</v>
      </c>
      <c r="E32" s="170" t="s">
        <v>183</v>
      </c>
      <c r="F32" s="170" t="s">
        <v>240</v>
      </c>
      <c r="G32" s="170" t="s">
        <v>241</v>
      </c>
      <c r="H32" s="126">
        <v>92400</v>
      </c>
      <c r="I32" s="125">
        <v>92400</v>
      </c>
      <c r="J32" s="125"/>
      <c r="K32" s="125"/>
      <c r="L32" s="125"/>
      <c r="M32" s="125">
        <v>92400</v>
      </c>
      <c r="N32" s="125"/>
      <c r="O32" s="125"/>
      <c r="P32" s="125"/>
      <c r="Q32" s="125"/>
      <c r="R32" s="125"/>
      <c r="S32" s="125"/>
      <c r="T32" s="125"/>
      <c r="U32" s="125"/>
      <c r="V32" s="125"/>
      <c r="W32" s="125"/>
      <c r="X32" s="125"/>
      <c r="Y32" s="74"/>
      <c r="Z32" s="74"/>
      <c r="AA32" s="74"/>
    </row>
    <row r="33" ht="27.75" customHeight="1" spans="1:27">
      <c r="A33" s="170" t="s">
        <v>180</v>
      </c>
      <c r="B33" s="170" t="s">
        <v>222</v>
      </c>
      <c r="C33" s="170" t="s">
        <v>223</v>
      </c>
      <c r="D33" s="170" t="s">
        <v>95</v>
      </c>
      <c r="E33" s="170" t="s">
        <v>183</v>
      </c>
      <c r="F33" s="170" t="s">
        <v>242</v>
      </c>
      <c r="G33" s="170" t="s">
        <v>243</v>
      </c>
      <c r="H33" s="126">
        <v>60000</v>
      </c>
      <c r="I33" s="125">
        <v>60000</v>
      </c>
      <c r="J33" s="125"/>
      <c r="K33" s="125"/>
      <c r="L33" s="125"/>
      <c r="M33" s="125">
        <v>60000</v>
      </c>
      <c r="N33" s="125"/>
      <c r="O33" s="125"/>
      <c r="P33" s="125"/>
      <c r="Q33" s="125"/>
      <c r="R33" s="125"/>
      <c r="S33" s="125"/>
      <c r="T33" s="125"/>
      <c r="U33" s="125"/>
      <c r="V33" s="125"/>
      <c r="W33" s="125"/>
      <c r="X33" s="125"/>
      <c r="Y33" s="74"/>
      <c r="Z33" s="74"/>
      <c r="AA33" s="74"/>
    </row>
    <row r="34" ht="27.75" customHeight="1" spans="1:27">
      <c r="A34" s="170" t="s">
        <v>180</v>
      </c>
      <c r="B34" s="170" t="s">
        <v>222</v>
      </c>
      <c r="C34" s="170" t="s">
        <v>223</v>
      </c>
      <c r="D34" s="170" t="s">
        <v>95</v>
      </c>
      <c r="E34" s="170" t="s">
        <v>183</v>
      </c>
      <c r="F34" s="170" t="s">
        <v>244</v>
      </c>
      <c r="G34" s="170" t="s">
        <v>245</v>
      </c>
      <c r="H34" s="126">
        <v>30000</v>
      </c>
      <c r="I34" s="125">
        <v>30000</v>
      </c>
      <c r="J34" s="125"/>
      <c r="K34" s="125"/>
      <c r="L34" s="125"/>
      <c r="M34" s="125">
        <v>30000</v>
      </c>
      <c r="N34" s="125"/>
      <c r="O34" s="125"/>
      <c r="P34" s="125"/>
      <c r="Q34" s="125"/>
      <c r="R34" s="125"/>
      <c r="S34" s="125"/>
      <c r="T34" s="125"/>
      <c r="U34" s="125"/>
      <c r="V34" s="125"/>
      <c r="W34" s="125"/>
      <c r="X34" s="125"/>
      <c r="Y34" s="74"/>
      <c r="Z34" s="74"/>
      <c r="AA34" s="74"/>
    </row>
    <row r="35" ht="27.75" customHeight="1" spans="1:27">
      <c r="A35" s="170" t="s">
        <v>180</v>
      </c>
      <c r="B35" s="170" t="s">
        <v>246</v>
      </c>
      <c r="C35" s="170" t="s">
        <v>247</v>
      </c>
      <c r="D35" s="170" t="s">
        <v>103</v>
      </c>
      <c r="E35" s="170" t="s">
        <v>248</v>
      </c>
      <c r="F35" s="170" t="s">
        <v>249</v>
      </c>
      <c r="G35" s="170" t="s">
        <v>250</v>
      </c>
      <c r="H35" s="126">
        <v>27600</v>
      </c>
      <c r="I35" s="125">
        <v>27600</v>
      </c>
      <c r="J35" s="125"/>
      <c r="K35" s="125"/>
      <c r="L35" s="125"/>
      <c r="M35" s="125">
        <v>27600</v>
      </c>
      <c r="N35" s="125"/>
      <c r="O35" s="125"/>
      <c r="P35" s="125"/>
      <c r="Q35" s="125"/>
      <c r="R35" s="125"/>
      <c r="S35" s="125"/>
      <c r="T35" s="125"/>
      <c r="U35" s="125"/>
      <c r="V35" s="125"/>
      <c r="W35" s="125"/>
      <c r="X35" s="125"/>
      <c r="Y35" s="74"/>
      <c r="Z35" s="74"/>
      <c r="AA35" s="74"/>
    </row>
    <row r="36" ht="27.75" customHeight="1" spans="1:27">
      <c r="A36" s="170" t="s">
        <v>180</v>
      </c>
      <c r="B36" s="170" t="s">
        <v>251</v>
      </c>
      <c r="C36" s="170" t="s">
        <v>252</v>
      </c>
      <c r="D36" s="170" t="s">
        <v>103</v>
      </c>
      <c r="E36" s="170" t="s">
        <v>248</v>
      </c>
      <c r="F36" s="170" t="s">
        <v>253</v>
      </c>
      <c r="G36" s="170" t="s">
        <v>254</v>
      </c>
      <c r="H36" s="126">
        <v>999420</v>
      </c>
      <c r="I36" s="125">
        <v>999420</v>
      </c>
      <c r="J36" s="125"/>
      <c r="K36" s="125"/>
      <c r="L36" s="125"/>
      <c r="M36" s="125">
        <v>999420</v>
      </c>
      <c r="N36" s="125"/>
      <c r="O36" s="125"/>
      <c r="P36" s="125"/>
      <c r="Q36" s="125"/>
      <c r="R36" s="125"/>
      <c r="S36" s="125"/>
      <c r="T36" s="125"/>
      <c r="U36" s="125"/>
      <c r="V36" s="125"/>
      <c r="W36" s="125"/>
      <c r="X36" s="125"/>
      <c r="Y36" s="74"/>
      <c r="Z36" s="74"/>
      <c r="AA36" s="74"/>
    </row>
    <row r="37" ht="27.75" customHeight="1" spans="1:27">
      <c r="A37" s="170" t="s">
        <v>180</v>
      </c>
      <c r="B37" s="170" t="s">
        <v>255</v>
      </c>
      <c r="C37" s="170" t="s">
        <v>256</v>
      </c>
      <c r="D37" s="170" t="s">
        <v>107</v>
      </c>
      <c r="E37" s="170" t="s">
        <v>257</v>
      </c>
      <c r="F37" s="170" t="s">
        <v>258</v>
      </c>
      <c r="G37" s="170" t="s">
        <v>259</v>
      </c>
      <c r="H37" s="126">
        <v>31500</v>
      </c>
      <c r="I37" s="125"/>
      <c r="J37" s="125"/>
      <c r="K37" s="125"/>
      <c r="L37" s="125"/>
      <c r="M37" s="125"/>
      <c r="N37" s="125"/>
      <c r="O37" s="125"/>
      <c r="P37" s="125"/>
      <c r="Q37" s="125"/>
      <c r="R37" s="125"/>
      <c r="S37" s="125">
        <v>31500</v>
      </c>
      <c r="T37" s="125"/>
      <c r="U37" s="125">
        <v>31500</v>
      </c>
      <c r="V37" s="125"/>
      <c r="W37" s="125"/>
      <c r="X37" s="125"/>
      <c r="Y37" s="74"/>
      <c r="Z37" s="74"/>
      <c r="AA37" s="74"/>
    </row>
    <row r="38" ht="27.75" customHeight="1" spans="1:27">
      <c r="A38" s="170" t="s">
        <v>180</v>
      </c>
      <c r="B38" s="170" t="s">
        <v>260</v>
      </c>
      <c r="C38" s="170" t="s">
        <v>261</v>
      </c>
      <c r="D38" s="170" t="s">
        <v>111</v>
      </c>
      <c r="E38" s="170" t="s">
        <v>262</v>
      </c>
      <c r="F38" s="170" t="s">
        <v>263</v>
      </c>
      <c r="G38" s="170" t="s">
        <v>264</v>
      </c>
      <c r="H38" s="126">
        <v>18000</v>
      </c>
      <c r="I38" s="125">
        <v>18000</v>
      </c>
      <c r="J38" s="125"/>
      <c r="K38" s="125"/>
      <c r="L38" s="125"/>
      <c r="M38" s="125">
        <v>18000</v>
      </c>
      <c r="N38" s="125"/>
      <c r="O38" s="125"/>
      <c r="P38" s="125"/>
      <c r="Q38" s="125"/>
      <c r="R38" s="125"/>
      <c r="S38" s="125"/>
      <c r="T38" s="125"/>
      <c r="U38" s="125"/>
      <c r="V38" s="125"/>
      <c r="W38" s="125"/>
      <c r="X38" s="125"/>
      <c r="Y38" s="74"/>
      <c r="Z38" s="74"/>
      <c r="AA38" s="74"/>
    </row>
    <row r="39" ht="27.75" customHeight="1" spans="1:27">
      <c r="A39" s="170" t="s">
        <v>180</v>
      </c>
      <c r="B39" s="269" t="s">
        <v>265</v>
      </c>
      <c r="C39" s="195" t="s">
        <v>266</v>
      </c>
      <c r="D39" s="170">
        <v>2013850</v>
      </c>
      <c r="E39" s="170" t="s">
        <v>267</v>
      </c>
      <c r="F39" s="170">
        <v>30199</v>
      </c>
      <c r="G39" s="196" t="s">
        <v>267</v>
      </c>
      <c r="H39" s="126">
        <v>5000000</v>
      </c>
      <c r="I39" s="125"/>
      <c r="J39" s="125"/>
      <c r="K39" s="125"/>
      <c r="L39" s="125"/>
      <c r="M39" s="125"/>
      <c r="N39" s="125"/>
      <c r="O39" s="125"/>
      <c r="P39" s="125"/>
      <c r="Q39" s="125"/>
      <c r="R39" s="125"/>
      <c r="S39" s="125">
        <v>5000000</v>
      </c>
      <c r="T39" s="125"/>
      <c r="U39" s="125">
        <v>5000000</v>
      </c>
      <c r="V39" s="125"/>
      <c r="W39" s="125"/>
      <c r="X39" s="125"/>
      <c r="Y39" s="74"/>
      <c r="Z39" s="74"/>
      <c r="AA39" s="74"/>
    </row>
    <row r="40" ht="27.75" customHeight="1" spans="1:27">
      <c r="A40" s="170" t="s">
        <v>180</v>
      </c>
      <c r="B40" s="170" t="s">
        <v>268</v>
      </c>
      <c r="C40" s="80" t="s">
        <v>269</v>
      </c>
      <c r="D40" s="170" t="s">
        <v>93</v>
      </c>
      <c r="E40" s="170" t="s">
        <v>270</v>
      </c>
      <c r="F40" s="171" t="s">
        <v>184</v>
      </c>
      <c r="G40" s="171" t="s">
        <v>185</v>
      </c>
      <c r="H40" s="126">
        <v>547996.48</v>
      </c>
      <c r="I40" s="125"/>
      <c r="J40" s="125"/>
      <c r="K40" s="125"/>
      <c r="L40" s="125"/>
      <c r="M40" s="125"/>
      <c r="N40" s="125"/>
      <c r="O40" s="125"/>
      <c r="P40" s="125"/>
      <c r="Q40" s="125"/>
      <c r="R40" s="125"/>
      <c r="S40" s="182">
        <v>547996.48</v>
      </c>
      <c r="T40" s="125"/>
      <c r="U40" s="125">
        <v>547996.48</v>
      </c>
      <c r="V40" s="125"/>
      <c r="W40" s="125"/>
      <c r="X40" s="125"/>
      <c r="Y40" s="74"/>
      <c r="Z40" s="74"/>
      <c r="AA40" s="74"/>
    </row>
    <row r="41" ht="27.75" customHeight="1" spans="1:27">
      <c r="A41" s="170" t="s">
        <v>180</v>
      </c>
      <c r="B41" s="170" t="s">
        <v>268</v>
      </c>
      <c r="C41" s="80" t="s">
        <v>269</v>
      </c>
      <c r="D41" s="170" t="s">
        <v>93</v>
      </c>
      <c r="E41" s="170" t="s">
        <v>270</v>
      </c>
      <c r="F41" s="171" t="s">
        <v>186</v>
      </c>
      <c r="G41" s="171" t="s">
        <v>187</v>
      </c>
      <c r="H41" s="126">
        <v>31680</v>
      </c>
      <c r="I41" s="125"/>
      <c r="J41" s="125"/>
      <c r="K41" s="125"/>
      <c r="L41" s="125"/>
      <c r="M41" s="125"/>
      <c r="N41" s="125"/>
      <c r="O41" s="125"/>
      <c r="P41" s="125"/>
      <c r="Q41" s="125"/>
      <c r="R41" s="125"/>
      <c r="S41" s="182">
        <v>31680</v>
      </c>
      <c r="T41" s="125"/>
      <c r="U41" s="125">
        <v>31680</v>
      </c>
      <c r="V41" s="125"/>
      <c r="W41" s="125"/>
      <c r="X41" s="125"/>
      <c r="Y41" s="74"/>
      <c r="Z41" s="74"/>
      <c r="AA41" s="74"/>
    </row>
    <row r="42" ht="27.75" customHeight="1" spans="1:27">
      <c r="A42" s="197" t="s">
        <v>180</v>
      </c>
      <c r="B42" s="170" t="s">
        <v>268</v>
      </c>
      <c r="C42" s="198" t="s">
        <v>269</v>
      </c>
      <c r="D42" s="170" t="s">
        <v>93</v>
      </c>
      <c r="E42" s="170" t="s">
        <v>270</v>
      </c>
      <c r="F42" s="199" t="s">
        <v>188</v>
      </c>
      <c r="G42" s="199" t="s">
        <v>189</v>
      </c>
      <c r="H42" s="126">
        <v>580284</v>
      </c>
      <c r="I42" s="209"/>
      <c r="J42" s="125"/>
      <c r="K42" s="125"/>
      <c r="L42" s="125"/>
      <c r="M42" s="125"/>
      <c r="N42" s="125"/>
      <c r="O42" s="125"/>
      <c r="P42" s="125"/>
      <c r="Q42" s="125"/>
      <c r="R42" s="125"/>
      <c r="S42" s="182">
        <v>580284</v>
      </c>
      <c r="T42" s="125"/>
      <c r="U42" s="125">
        <v>580284</v>
      </c>
      <c r="V42" s="125"/>
      <c r="W42" s="125"/>
      <c r="X42" s="125"/>
      <c r="Y42" s="74"/>
      <c r="Z42" s="74"/>
      <c r="AA42" s="74"/>
    </row>
    <row r="43" ht="27.75" customHeight="1" spans="1:27">
      <c r="A43" s="200" t="s">
        <v>180</v>
      </c>
      <c r="B43" s="170" t="s">
        <v>271</v>
      </c>
      <c r="C43" s="201" t="s">
        <v>272</v>
      </c>
      <c r="D43" s="170" t="s">
        <v>103</v>
      </c>
      <c r="E43" s="170" t="s">
        <v>248</v>
      </c>
      <c r="F43" s="202" t="s">
        <v>253</v>
      </c>
      <c r="G43" s="203" t="s">
        <v>254</v>
      </c>
      <c r="H43" s="126">
        <v>72000</v>
      </c>
      <c r="I43" s="210"/>
      <c r="J43" s="211"/>
      <c r="K43" s="125"/>
      <c r="L43" s="125"/>
      <c r="M43" s="125"/>
      <c r="N43" s="125"/>
      <c r="O43" s="125"/>
      <c r="P43" s="125"/>
      <c r="Q43" s="125"/>
      <c r="R43" s="125"/>
      <c r="S43" s="214">
        <v>72000</v>
      </c>
      <c r="T43" s="125"/>
      <c r="U43" s="125">
        <v>72000</v>
      </c>
      <c r="V43" s="125"/>
      <c r="W43" s="125"/>
      <c r="X43" s="125"/>
      <c r="Y43" s="74"/>
      <c r="Z43" s="74"/>
      <c r="AA43" s="74"/>
    </row>
    <row r="44" ht="27.75" customHeight="1" spans="1:27">
      <c r="A44" s="200" t="s">
        <v>180</v>
      </c>
      <c r="B44" s="170" t="s">
        <v>273</v>
      </c>
      <c r="C44" s="201" t="s">
        <v>274</v>
      </c>
      <c r="D44" s="170" t="s">
        <v>95</v>
      </c>
      <c r="E44" s="170" t="s">
        <v>183</v>
      </c>
      <c r="F44" s="202" t="s">
        <v>207</v>
      </c>
      <c r="G44" s="203" t="s">
        <v>208</v>
      </c>
      <c r="H44" s="126">
        <v>100000</v>
      </c>
      <c r="I44" s="210"/>
      <c r="J44" s="211"/>
      <c r="K44" s="125"/>
      <c r="L44" s="125"/>
      <c r="M44" s="125"/>
      <c r="N44" s="125"/>
      <c r="O44" s="125"/>
      <c r="P44" s="125"/>
      <c r="Q44" s="125"/>
      <c r="R44" s="125"/>
      <c r="S44" s="214">
        <v>100000</v>
      </c>
      <c r="T44" s="125"/>
      <c r="U44" s="125">
        <v>100000</v>
      </c>
      <c r="V44" s="125"/>
      <c r="W44" s="125"/>
      <c r="X44" s="125"/>
      <c r="Y44" s="74"/>
      <c r="Z44" s="74"/>
      <c r="AA44" s="74"/>
    </row>
    <row r="45" ht="27.75" customHeight="1" spans="1:27">
      <c r="A45" s="200" t="s">
        <v>180</v>
      </c>
      <c r="B45" s="170" t="s">
        <v>273</v>
      </c>
      <c r="C45" s="201" t="s">
        <v>274</v>
      </c>
      <c r="D45" s="170" t="s">
        <v>105</v>
      </c>
      <c r="E45" s="170" t="s">
        <v>196</v>
      </c>
      <c r="F45" s="202" t="s">
        <v>197</v>
      </c>
      <c r="G45" s="203" t="s">
        <v>195</v>
      </c>
      <c r="H45" s="126">
        <v>198097.92</v>
      </c>
      <c r="I45" s="210"/>
      <c r="J45" s="211"/>
      <c r="K45" s="125"/>
      <c r="L45" s="125"/>
      <c r="M45" s="125"/>
      <c r="N45" s="125"/>
      <c r="O45" s="125"/>
      <c r="P45" s="125"/>
      <c r="Q45" s="125"/>
      <c r="R45" s="125"/>
      <c r="S45" s="214">
        <v>198097.92</v>
      </c>
      <c r="T45" s="125"/>
      <c r="U45" s="125">
        <v>198097.92</v>
      </c>
      <c r="V45" s="125"/>
      <c r="W45" s="125"/>
      <c r="X45" s="125"/>
      <c r="Y45" s="74"/>
      <c r="Z45" s="74"/>
      <c r="AA45" s="74"/>
    </row>
    <row r="46" ht="27.75" customHeight="1" spans="1:27">
      <c r="A46" s="200" t="s">
        <v>180</v>
      </c>
      <c r="B46" s="170" t="s">
        <v>273</v>
      </c>
      <c r="C46" s="201" t="s">
        <v>274</v>
      </c>
      <c r="D46" s="170" t="s">
        <v>117</v>
      </c>
      <c r="E46" s="170" t="s">
        <v>200</v>
      </c>
      <c r="F46" s="202" t="s">
        <v>201</v>
      </c>
      <c r="G46" s="203" t="s">
        <v>202</v>
      </c>
      <c r="H46" s="126">
        <v>67470.24</v>
      </c>
      <c r="I46" s="210"/>
      <c r="J46" s="211"/>
      <c r="K46" s="125"/>
      <c r="L46" s="125"/>
      <c r="M46" s="125"/>
      <c r="N46" s="125"/>
      <c r="O46" s="125"/>
      <c r="P46" s="125"/>
      <c r="Q46" s="125"/>
      <c r="R46" s="125"/>
      <c r="S46" s="214">
        <v>67470.24</v>
      </c>
      <c r="T46" s="125"/>
      <c r="U46" s="125">
        <v>67470.24</v>
      </c>
      <c r="V46" s="125"/>
      <c r="W46" s="125"/>
      <c r="X46" s="125"/>
      <c r="Y46" s="74"/>
      <c r="Z46" s="74"/>
      <c r="AA46" s="74"/>
    </row>
    <row r="47" ht="27.75" customHeight="1" spans="1:27">
      <c r="A47" s="200" t="s">
        <v>180</v>
      </c>
      <c r="B47" s="170" t="s">
        <v>273</v>
      </c>
      <c r="C47" s="201" t="s">
        <v>274</v>
      </c>
      <c r="D47" s="170" t="s">
        <v>119</v>
      </c>
      <c r="E47" s="170" t="s">
        <v>203</v>
      </c>
      <c r="F47" s="202" t="s">
        <v>204</v>
      </c>
      <c r="G47" s="203" t="s">
        <v>205</v>
      </c>
      <c r="H47" s="126">
        <v>44684.64</v>
      </c>
      <c r="I47" s="210"/>
      <c r="J47" s="211"/>
      <c r="K47" s="125"/>
      <c r="L47" s="125"/>
      <c r="M47" s="125"/>
      <c r="N47" s="125"/>
      <c r="O47" s="125"/>
      <c r="P47" s="125"/>
      <c r="Q47" s="125"/>
      <c r="R47" s="125"/>
      <c r="S47" s="214">
        <v>44684.64</v>
      </c>
      <c r="T47" s="125"/>
      <c r="U47" s="125">
        <v>44684.64</v>
      </c>
      <c r="V47" s="125"/>
      <c r="W47" s="125"/>
      <c r="X47" s="125"/>
      <c r="Y47" s="74"/>
      <c r="Z47" s="74"/>
      <c r="AA47" s="74"/>
    </row>
    <row r="48" ht="27.75" customHeight="1" spans="1:27">
      <c r="A48" s="200" t="s">
        <v>180</v>
      </c>
      <c r="B48" s="170" t="s">
        <v>273</v>
      </c>
      <c r="C48" s="201" t="s">
        <v>274</v>
      </c>
      <c r="D48" s="170" t="s">
        <v>121</v>
      </c>
      <c r="E48" s="170" t="s">
        <v>206</v>
      </c>
      <c r="F48" s="202" t="s">
        <v>207</v>
      </c>
      <c r="G48" s="203" t="s">
        <v>208</v>
      </c>
      <c r="H48" s="126">
        <v>12378.72</v>
      </c>
      <c r="I48" s="210"/>
      <c r="J48" s="211"/>
      <c r="K48" s="125"/>
      <c r="L48" s="125"/>
      <c r="M48" s="125"/>
      <c r="N48" s="125"/>
      <c r="O48" s="125"/>
      <c r="P48" s="125"/>
      <c r="Q48" s="125"/>
      <c r="R48" s="125"/>
      <c r="S48" s="214">
        <v>12378.72</v>
      </c>
      <c r="T48" s="125"/>
      <c r="U48" s="125">
        <v>12378.72</v>
      </c>
      <c r="V48" s="125"/>
      <c r="W48" s="125"/>
      <c r="X48" s="125"/>
      <c r="Y48" s="74"/>
      <c r="Z48" s="74"/>
      <c r="AA48" s="74"/>
    </row>
    <row r="49" ht="27.75" customHeight="1" spans="1:27">
      <c r="A49" s="200" t="s">
        <v>180</v>
      </c>
      <c r="B49" s="170" t="s">
        <v>275</v>
      </c>
      <c r="C49" s="201" t="s">
        <v>276</v>
      </c>
      <c r="D49" s="170" t="s">
        <v>127</v>
      </c>
      <c r="E49" s="170" t="s">
        <v>214</v>
      </c>
      <c r="F49" s="202" t="s">
        <v>215</v>
      </c>
      <c r="G49" s="203" t="s">
        <v>214</v>
      </c>
      <c r="H49" s="126">
        <v>117408</v>
      </c>
      <c r="I49" s="210"/>
      <c r="J49" s="211"/>
      <c r="K49" s="125"/>
      <c r="L49" s="125"/>
      <c r="M49" s="125"/>
      <c r="N49" s="125"/>
      <c r="O49" s="125"/>
      <c r="P49" s="125"/>
      <c r="Q49" s="125"/>
      <c r="R49" s="125"/>
      <c r="S49" s="214">
        <v>117408</v>
      </c>
      <c r="T49" s="125"/>
      <c r="U49" s="125">
        <v>117408</v>
      </c>
      <c r="V49" s="125"/>
      <c r="W49" s="125"/>
      <c r="X49" s="125"/>
      <c r="Y49" s="74"/>
      <c r="Z49" s="74"/>
      <c r="AA49" s="74"/>
    </row>
    <row r="50" ht="27.75" customHeight="1" spans="1:27">
      <c r="A50" s="200" t="s">
        <v>180</v>
      </c>
      <c r="B50" s="170" t="s">
        <v>277</v>
      </c>
      <c r="C50" s="201" t="s">
        <v>278</v>
      </c>
      <c r="D50" s="170" t="s">
        <v>95</v>
      </c>
      <c r="E50" s="202" t="s">
        <v>183</v>
      </c>
      <c r="F50" s="202" t="s">
        <v>218</v>
      </c>
      <c r="G50" s="203" t="s">
        <v>217</v>
      </c>
      <c r="H50" s="126">
        <v>60000</v>
      </c>
      <c r="I50" s="210"/>
      <c r="J50" s="211"/>
      <c r="K50" s="125"/>
      <c r="L50" s="125"/>
      <c r="M50" s="125"/>
      <c r="N50" s="125"/>
      <c r="O50" s="125"/>
      <c r="P50" s="125"/>
      <c r="Q50" s="125"/>
      <c r="R50" s="125"/>
      <c r="S50" s="214">
        <v>60000</v>
      </c>
      <c r="T50" s="125"/>
      <c r="U50" s="125">
        <v>60000</v>
      </c>
      <c r="V50" s="125"/>
      <c r="W50" s="125"/>
      <c r="X50" s="125"/>
      <c r="Y50" s="74"/>
      <c r="Z50" s="74"/>
      <c r="AA50" s="74"/>
    </row>
    <row r="51" ht="17.25" customHeight="1" spans="1:27">
      <c r="A51" s="204" t="s">
        <v>129</v>
      </c>
      <c r="B51" s="205"/>
      <c r="C51" s="205"/>
      <c r="D51" s="205"/>
      <c r="E51" s="205"/>
      <c r="F51" s="205"/>
      <c r="G51" s="206"/>
      <c r="H51" s="126">
        <v>21963178.23</v>
      </c>
      <c r="I51" s="212">
        <v>15099678.23</v>
      </c>
      <c r="J51" s="125"/>
      <c r="K51" s="125"/>
      <c r="L51" s="125"/>
      <c r="M51" s="125">
        <v>15099678.23</v>
      </c>
      <c r="N51" s="125"/>
      <c r="O51" s="125"/>
      <c r="P51" s="125"/>
      <c r="Q51" s="125"/>
      <c r="R51" s="125"/>
      <c r="S51" s="125">
        <f>SUM(S37:S50)</f>
        <v>6863500</v>
      </c>
      <c r="T51" s="125"/>
      <c r="U51" s="125">
        <f>SUM(U37:U50)</f>
        <v>6863500</v>
      </c>
      <c r="V51" s="125"/>
      <c r="W51" s="125"/>
      <c r="X51" s="125"/>
      <c r="Y51" s="74"/>
      <c r="Z51" s="74"/>
      <c r="AA51" s="74"/>
    </row>
  </sheetData>
  <mergeCells count="30">
    <mergeCell ref="A2:X2"/>
    <mergeCell ref="A3:G3"/>
    <mergeCell ref="H4:X4"/>
    <mergeCell ref="I5:N5"/>
    <mergeCell ref="O5:Q5"/>
    <mergeCell ref="S5:X5"/>
    <mergeCell ref="I6:J6"/>
    <mergeCell ref="A51:G51"/>
    <mergeCell ref="A4:A7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49"/>
  <sheetViews>
    <sheetView topLeftCell="E1" workbookViewId="0">
      <selection activeCell="M12" sqref="M12"/>
    </sheetView>
  </sheetViews>
  <sheetFormatPr defaultColWidth="10.6666666666667" defaultRowHeight="14.25" customHeight="1"/>
  <cols>
    <col min="1" max="1" width="16.1666666666667" style="30" customWidth="1"/>
    <col min="2" max="2" width="24.5" style="30" customWidth="1"/>
    <col min="3" max="3" width="38.3333333333333" style="30" customWidth="1"/>
    <col min="4" max="4" width="27.8333333333333" style="30" customWidth="1"/>
    <col min="5" max="5" width="13" style="30" customWidth="1"/>
    <col min="6" max="6" width="20.6666666666667" style="30" customWidth="1"/>
    <col min="7" max="7" width="11.5" style="30" customWidth="1"/>
    <col min="8" max="8" width="20.6666666666667" style="30" customWidth="1"/>
    <col min="9" max="10" width="14.1666666666667" style="30" customWidth="1"/>
    <col min="11" max="11" width="12.8333333333333" style="30" customWidth="1"/>
    <col min="12" max="14" width="14.3333333333333" style="30" customWidth="1"/>
    <col min="15" max="15" width="14.8333333333333" style="30" customWidth="1"/>
    <col min="16" max="17" width="13" style="30" customWidth="1"/>
    <col min="18" max="18" width="15.1666666666667" style="30" customWidth="1"/>
    <col min="19" max="19" width="12" style="30" customWidth="1"/>
    <col min="20" max="21" width="13.8333333333333" style="30" customWidth="1"/>
    <col min="22" max="22" width="13.5" style="30" customWidth="1"/>
    <col min="23" max="23" width="12" style="30" customWidth="1"/>
    <col min="24" max="16384" width="10.6666666666667" style="30" customWidth="1"/>
  </cols>
  <sheetData>
    <row r="1" ht="13.5" customHeight="1" spans="2:23">
      <c r="B1" s="163"/>
      <c r="E1" s="164"/>
      <c r="F1" s="164"/>
      <c r="G1" s="164"/>
      <c r="H1" s="164"/>
      <c r="I1" s="31"/>
      <c r="J1" s="31"/>
      <c r="K1" s="31"/>
      <c r="L1" s="31"/>
      <c r="M1" s="31"/>
      <c r="N1" s="31"/>
      <c r="O1" s="31"/>
      <c r="P1" s="31"/>
      <c r="Q1" s="31"/>
      <c r="U1" s="163"/>
      <c r="W1" s="50" t="s">
        <v>279</v>
      </c>
    </row>
    <row r="2" ht="45" customHeight="1" spans="1:23">
      <c r="A2" s="33" t="s">
        <v>280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</row>
    <row r="3" ht="13.5" customHeight="1" spans="1:23">
      <c r="A3" s="10" t="s">
        <v>2</v>
      </c>
      <c r="B3" s="165"/>
      <c r="C3" s="165"/>
      <c r="D3" s="165"/>
      <c r="E3" s="165"/>
      <c r="F3" s="165"/>
      <c r="G3" s="165"/>
      <c r="H3" s="165"/>
      <c r="I3" s="175"/>
      <c r="J3" s="175"/>
      <c r="K3" s="175"/>
      <c r="L3" s="175"/>
      <c r="M3" s="175"/>
      <c r="N3" s="175"/>
      <c r="O3" s="175"/>
      <c r="P3" s="175"/>
      <c r="Q3" s="175"/>
      <c r="U3" s="163"/>
      <c r="W3" s="133" t="s">
        <v>153</v>
      </c>
    </row>
    <row r="4" ht="21.75" customHeight="1" spans="1:23">
      <c r="A4" s="166" t="s">
        <v>281</v>
      </c>
      <c r="B4" s="37" t="s">
        <v>163</v>
      </c>
      <c r="C4" s="166" t="s">
        <v>164</v>
      </c>
      <c r="D4" s="166" t="s">
        <v>162</v>
      </c>
      <c r="E4" s="37" t="s">
        <v>165</v>
      </c>
      <c r="F4" s="37" t="s">
        <v>166</v>
      </c>
      <c r="G4" s="37" t="s">
        <v>282</v>
      </c>
      <c r="H4" s="37" t="s">
        <v>283</v>
      </c>
      <c r="I4" s="38" t="s">
        <v>61</v>
      </c>
      <c r="J4" s="46" t="s">
        <v>284</v>
      </c>
      <c r="K4" s="47"/>
      <c r="L4" s="47"/>
      <c r="M4" s="48"/>
      <c r="N4" s="46" t="s">
        <v>171</v>
      </c>
      <c r="O4" s="47"/>
      <c r="P4" s="48"/>
      <c r="Q4" s="37" t="s">
        <v>67</v>
      </c>
      <c r="R4" s="46" t="s">
        <v>68</v>
      </c>
      <c r="S4" s="47"/>
      <c r="T4" s="47"/>
      <c r="U4" s="47"/>
      <c r="V4" s="47"/>
      <c r="W4" s="48"/>
    </row>
    <row r="5" ht="21.75" customHeight="1" spans="1:23">
      <c r="A5" s="167"/>
      <c r="B5" s="86"/>
      <c r="C5" s="167"/>
      <c r="D5" s="167"/>
      <c r="E5" s="168"/>
      <c r="F5" s="168"/>
      <c r="G5" s="168"/>
      <c r="H5" s="168"/>
      <c r="I5" s="86"/>
      <c r="J5" s="176" t="s">
        <v>64</v>
      </c>
      <c r="K5" s="177"/>
      <c r="L5" s="37" t="s">
        <v>65</v>
      </c>
      <c r="M5" s="37" t="s">
        <v>66</v>
      </c>
      <c r="N5" s="37" t="s">
        <v>64</v>
      </c>
      <c r="O5" s="37" t="s">
        <v>65</v>
      </c>
      <c r="P5" s="37" t="s">
        <v>66</v>
      </c>
      <c r="Q5" s="168"/>
      <c r="R5" s="37" t="s">
        <v>63</v>
      </c>
      <c r="S5" s="37" t="s">
        <v>69</v>
      </c>
      <c r="T5" s="37" t="s">
        <v>178</v>
      </c>
      <c r="U5" s="37" t="s">
        <v>71</v>
      </c>
      <c r="V5" s="37" t="s">
        <v>72</v>
      </c>
      <c r="W5" s="37" t="s">
        <v>73</v>
      </c>
    </row>
    <row r="6" ht="21" customHeight="1" spans="1:23">
      <c r="A6" s="86"/>
      <c r="B6" s="86"/>
      <c r="C6" s="86"/>
      <c r="D6" s="86"/>
      <c r="E6" s="86"/>
      <c r="F6" s="86"/>
      <c r="G6" s="86"/>
      <c r="H6" s="86"/>
      <c r="I6" s="86"/>
      <c r="J6" s="178" t="s">
        <v>63</v>
      </c>
      <c r="K6" s="179"/>
      <c r="L6" s="86"/>
      <c r="M6" s="86"/>
      <c r="N6" s="86"/>
      <c r="O6" s="86"/>
      <c r="P6" s="86"/>
      <c r="Q6" s="86"/>
      <c r="R6" s="86"/>
      <c r="S6" s="86"/>
      <c r="T6" s="86"/>
      <c r="U6" s="86"/>
      <c r="V6" s="86"/>
      <c r="W6" s="86"/>
    </row>
    <row r="7" ht="39.75" customHeight="1" spans="1:23">
      <c r="A7" s="169"/>
      <c r="B7" s="40"/>
      <c r="C7" s="169"/>
      <c r="D7" s="169"/>
      <c r="E7" s="60"/>
      <c r="F7" s="60"/>
      <c r="G7" s="60"/>
      <c r="H7" s="60"/>
      <c r="I7" s="40"/>
      <c r="J7" s="61" t="s">
        <v>63</v>
      </c>
      <c r="K7" s="61" t="s">
        <v>285</v>
      </c>
      <c r="L7" s="60"/>
      <c r="M7" s="60"/>
      <c r="N7" s="60"/>
      <c r="O7" s="60"/>
      <c r="P7" s="60"/>
      <c r="Q7" s="60"/>
      <c r="R7" s="60"/>
      <c r="S7" s="60"/>
      <c r="T7" s="60"/>
      <c r="U7" s="40"/>
      <c r="V7" s="60"/>
      <c r="W7" s="60"/>
    </row>
    <row r="8" ht="15" customHeight="1" spans="1:23">
      <c r="A8" s="41">
        <v>1</v>
      </c>
      <c r="B8" s="41">
        <v>2</v>
      </c>
      <c r="C8" s="41">
        <v>3</v>
      </c>
      <c r="D8" s="41">
        <v>4</v>
      </c>
      <c r="E8" s="41">
        <v>5</v>
      </c>
      <c r="F8" s="41">
        <v>6</v>
      </c>
      <c r="G8" s="41">
        <v>7</v>
      </c>
      <c r="H8" s="41">
        <v>8</v>
      </c>
      <c r="I8" s="41">
        <v>9</v>
      </c>
      <c r="J8" s="41">
        <v>10</v>
      </c>
      <c r="K8" s="41">
        <v>11</v>
      </c>
      <c r="L8" s="180">
        <v>12</v>
      </c>
      <c r="M8" s="180">
        <v>13</v>
      </c>
      <c r="N8" s="180">
        <v>14</v>
      </c>
      <c r="O8" s="180">
        <v>15</v>
      </c>
      <c r="P8" s="180">
        <v>16</v>
      </c>
      <c r="Q8" s="180">
        <v>17</v>
      </c>
      <c r="R8" s="180">
        <v>18</v>
      </c>
      <c r="S8" s="180">
        <v>19</v>
      </c>
      <c r="T8" s="180">
        <v>20</v>
      </c>
      <c r="U8" s="41">
        <v>21</v>
      </c>
      <c r="V8" s="41">
        <v>22</v>
      </c>
      <c r="W8" s="41">
        <v>23</v>
      </c>
    </row>
    <row r="9" ht="21.75" customHeight="1" spans="1:23">
      <c r="A9" s="45"/>
      <c r="B9" s="45"/>
      <c r="C9" s="170" t="s">
        <v>286</v>
      </c>
      <c r="D9" s="45"/>
      <c r="E9" s="45"/>
      <c r="F9" s="45"/>
      <c r="G9" s="45"/>
      <c r="H9" s="45"/>
      <c r="I9" s="181">
        <v>500000</v>
      </c>
      <c r="J9" s="181">
        <v>500000</v>
      </c>
      <c r="K9" s="181">
        <v>500000</v>
      </c>
      <c r="L9" s="181"/>
      <c r="M9" s="181"/>
      <c r="N9" s="125"/>
      <c r="O9" s="125"/>
      <c r="P9" s="45"/>
      <c r="Q9" s="181"/>
      <c r="R9" s="181"/>
      <c r="S9" s="181"/>
      <c r="T9" s="181"/>
      <c r="U9" s="125"/>
      <c r="V9" s="181"/>
      <c r="W9" s="181"/>
    </row>
    <row r="10" ht="21.75" customHeight="1" spans="1:23">
      <c r="A10" s="171" t="s">
        <v>287</v>
      </c>
      <c r="B10" s="171" t="s">
        <v>288</v>
      </c>
      <c r="C10" s="80" t="s">
        <v>286</v>
      </c>
      <c r="D10" s="171" t="s">
        <v>75</v>
      </c>
      <c r="E10" s="171" t="s">
        <v>93</v>
      </c>
      <c r="F10" s="171" t="s">
        <v>270</v>
      </c>
      <c r="G10" s="171" t="s">
        <v>236</v>
      </c>
      <c r="H10" s="171" t="s">
        <v>237</v>
      </c>
      <c r="I10" s="181">
        <v>101960</v>
      </c>
      <c r="J10" s="182">
        <v>101960</v>
      </c>
      <c r="K10" s="182">
        <v>101960</v>
      </c>
      <c r="L10" s="182"/>
      <c r="M10" s="182"/>
      <c r="N10" s="126"/>
      <c r="O10" s="126"/>
      <c r="P10" s="45"/>
      <c r="Q10" s="182"/>
      <c r="R10" s="182"/>
      <c r="S10" s="182"/>
      <c r="T10" s="182"/>
      <c r="U10" s="126"/>
      <c r="V10" s="182"/>
      <c r="W10" s="182"/>
    </row>
    <row r="11" ht="21.75" customHeight="1" spans="1:23">
      <c r="A11" s="171" t="s">
        <v>287</v>
      </c>
      <c r="B11" s="171" t="s">
        <v>288</v>
      </c>
      <c r="C11" s="80" t="s">
        <v>286</v>
      </c>
      <c r="D11" s="171" t="s">
        <v>75</v>
      </c>
      <c r="E11" s="171" t="s">
        <v>93</v>
      </c>
      <c r="F11" s="171" t="s">
        <v>270</v>
      </c>
      <c r="G11" s="171" t="s">
        <v>289</v>
      </c>
      <c r="H11" s="171" t="s">
        <v>290</v>
      </c>
      <c r="I11" s="181">
        <v>60000</v>
      </c>
      <c r="J11" s="182">
        <v>60000</v>
      </c>
      <c r="K11" s="182">
        <v>60000</v>
      </c>
      <c r="L11" s="182"/>
      <c r="M11" s="182"/>
      <c r="N11" s="126"/>
      <c r="O11" s="126"/>
      <c r="P11" s="45"/>
      <c r="Q11" s="182"/>
      <c r="R11" s="182"/>
      <c r="S11" s="182"/>
      <c r="T11" s="182"/>
      <c r="U11" s="126"/>
      <c r="V11" s="182"/>
      <c r="W11" s="182"/>
    </row>
    <row r="12" ht="21.75" customHeight="1" spans="1:23">
      <c r="A12" s="171" t="s">
        <v>287</v>
      </c>
      <c r="B12" s="171" t="s">
        <v>288</v>
      </c>
      <c r="C12" s="80" t="s">
        <v>286</v>
      </c>
      <c r="D12" s="171" t="s">
        <v>75</v>
      </c>
      <c r="E12" s="171" t="s">
        <v>93</v>
      </c>
      <c r="F12" s="171" t="s">
        <v>270</v>
      </c>
      <c r="G12" s="171" t="s">
        <v>291</v>
      </c>
      <c r="H12" s="171" t="s">
        <v>292</v>
      </c>
      <c r="I12" s="181">
        <v>5000</v>
      </c>
      <c r="J12" s="182">
        <v>5000</v>
      </c>
      <c r="K12" s="182">
        <v>5000</v>
      </c>
      <c r="L12" s="182"/>
      <c r="M12" s="182"/>
      <c r="N12" s="126"/>
      <c r="O12" s="126"/>
      <c r="P12" s="45"/>
      <c r="Q12" s="182"/>
      <c r="R12" s="182"/>
      <c r="S12" s="182"/>
      <c r="T12" s="182"/>
      <c r="U12" s="126"/>
      <c r="V12" s="182"/>
      <c r="W12" s="182"/>
    </row>
    <row r="13" ht="21.75" customHeight="1" spans="1:23">
      <c r="A13" s="171" t="s">
        <v>287</v>
      </c>
      <c r="B13" s="171" t="s">
        <v>288</v>
      </c>
      <c r="C13" s="80" t="s">
        <v>286</v>
      </c>
      <c r="D13" s="171" t="s">
        <v>75</v>
      </c>
      <c r="E13" s="171" t="s">
        <v>93</v>
      </c>
      <c r="F13" s="171" t="s">
        <v>270</v>
      </c>
      <c r="G13" s="171" t="s">
        <v>293</v>
      </c>
      <c r="H13" s="171" t="s">
        <v>294</v>
      </c>
      <c r="I13" s="181">
        <v>234000</v>
      </c>
      <c r="J13" s="182">
        <v>234000</v>
      </c>
      <c r="K13" s="182">
        <v>234000</v>
      </c>
      <c r="L13" s="182"/>
      <c r="M13" s="182"/>
      <c r="N13" s="126"/>
      <c r="O13" s="126"/>
      <c r="P13" s="45"/>
      <c r="Q13" s="182"/>
      <c r="R13" s="182"/>
      <c r="S13" s="182"/>
      <c r="T13" s="182"/>
      <c r="U13" s="126"/>
      <c r="V13" s="182"/>
      <c r="W13" s="182"/>
    </row>
    <row r="14" ht="21.75" customHeight="1" spans="1:23">
      <c r="A14" s="171" t="s">
        <v>287</v>
      </c>
      <c r="B14" s="171" t="s">
        <v>288</v>
      </c>
      <c r="C14" s="80" t="s">
        <v>286</v>
      </c>
      <c r="D14" s="171" t="s">
        <v>75</v>
      </c>
      <c r="E14" s="171" t="s">
        <v>93</v>
      </c>
      <c r="F14" s="171" t="s">
        <v>270</v>
      </c>
      <c r="G14" s="171" t="s">
        <v>295</v>
      </c>
      <c r="H14" s="171" t="s">
        <v>296</v>
      </c>
      <c r="I14" s="181">
        <v>10000</v>
      </c>
      <c r="J14" s="182">
        <v>10000</v>
      </c>
      <c r="K14" s="182">
        <v>10000</v>
      </c>
      <c r="L14" s="182"/>
      <c r="M14" s="182"/>
      <c r="N14" s="126"/>
      <c r="O14" s="126"/>
      <c r="P14" s="45"/>
      <c r="Q14" s="182"/>
      <c r="R14" s="182"/>
      <c r="S14" s="182"/>
      <c r="T14" s="182"/>
      <c r="U14" s="126"/>
      <c r="V14" s="182"/>
      <c r="W14" s="182"/>
    </row>
    <row r="15" ht="21.75" customHeight="1" spans="1:23">
      <c r="A15" s="171" t="s">
        <v>287</v>
      </c>
      <c r="B15" s="171" t="s">
        <v>288</v>
      </c>
      <c r="C15" s="80" t="s">
        <v>286</v>
      </c>
      <c r="D15" s="171" t="s">
        <v>75</v>
      </c>
      <c r="E15" s="171" t="s">
        <v>93</v>
      </c>
      <c r="F15" s="171" t="s">
        <v>270</v>
      </c>
      <c r="G15" s="171" t="s">
        <v>297</v>
      </c>
      <c r="H15" s="171" t="s">
        <v>298</v>
      </c>
      <c r="I15" s="181">
        <v>89040</v>
      </c>
      <c r="J15" s="182">
        <v>89040</v>
      </c>
      <c r="K15" s="182">
        <v>89040</v>
      </c>
      <c r="L15" s="182"/>
      <c r="M15" s="182"/>
      <c r="N15" s="126"/>
      <c r="O15" s="126"/>
      <c r="P15" s="45"/>
      <c r="Q15" s="182"/>
      <c r="R15" s="182"/>
      <c r="S15" s="182"/>
      <c r="T15" s="182"/>
      <c r="U15" s="126"/>
      <c r="V15" s="182"/>
      <c r="W15" s="182"/>
    </row>
    <row r="16" ht="21.75" customHeight="1" spans="1:23">
      <c r="A16" s="45"/>
      <c r="B16" s="45"/>
      <c r="C16" s="170" t="s">
        <v>299</v>
      </c>
      <c r="D16" s="45"/>
      <c r="E16" s="45"/>
      <c r="F16" s="45"/>
      <c r="G16" s="45"/>
      <c r="H16" s="45"/>
      <c r="I16" s="181">
        <v>3796500</v>
      </c>
      <c r="J16" s="181"/>
      <c r="K16" s="181"/>
      <c r="L16" s="181"/>
      <c r="M16" s="181"/>
      <c r="N16" s="125"/>
      <c r="O16" s="125"/>
      <c r="P16" s="45"/>
      <c r="Q16" s="181"/>
      <c r="R16" s="181">
        <v>3796500</v>
      </c>
      <c r="S16" s="181"/>
      <c r="T16" s="181">
        <v>3796500</v>
      </c>
      <c r="U16" s="125"/>
      <c r="V16" s="181"/>
      <c r="W16" s="181"/>
    </row>
    <row r="17" ht="21.75" customHeight="1" spans="1:23">
      <c r="A17" s="171" t="s">
        <v>287</v>
      </c>
      <c r="B17" s="171" t="s">
        <v>300</v>
      </c>
      <c r="C17" s="80" t="s">
        <v>299</v>
      </c>
      <c r="D17" s="171" t="s">
        <v>75</v>
      </c>
      <c r="E17" s="171" t="s">
        <v>93</v>
      </c>
      <c r="F17" s="171" t="s">
        <v>270</v>
      </c>
      <c r="G17" s="171" t="s">
        <v>224</v>
      </c>
      <c r="H17" s="171" t="s">
        <v>225</v>
      </c>
      <c r="I17" s="181">
        <v>58700</v>
      </c>
      <c r="J17" s="182"/>
      <c r="K17" s="182"/>
      <c r="L17" s="182"/>
      <c r="M17" s="182"/>
      <c r="N17" s="126"/>
      <c r="O17" s="126"/>
      <c r="P17" s="45"/>
      <c r="Q17" s="182"/>
      <c r="R17" s="182">
        <v>58700</v>
      </c>
      <c r="S17" s="182"/>
      <c r="T17" s="182">
        <v>58700</v>
      </c>
      <c r="U17" s="126"/>
      <c r="V17" s="182"/>
      <c r="W17" s="182"/>
    </row>
    <row r="18" ht="21.75" customHeight="1" spans="1:23">
      <c r="A18" s="171" t="s">
        <v>287</v>
      </c>
      <c r="B18" s="171" t="s">
        <v>300</v>
      </c>
      <c r="C18" s="80" t="s">
        <v>299</v>
      </c>
      <c r="D18" s="171" t="s">
        <v>75</v>
      </c>
      <c r="E18" s="171" t="s">
        <v>93</v>
      </c>
      <c r="F18" s="171" t="s">
        <v>270</v>
      </c>
      <c r="G18" s="171" t="s">
        <v>301</v>
      </c>
      <c r="H18" s="171" t="s">
        <v>302</v>
      </c>
      <c r="I18" s="181">
        <v>50000</v>
      </c>
      <c r="J18" s="182"/>
      <c r="K18" s="182"/>
      <c r="L18" s="182"/>
      <c r="M18" s="182"/>
      <c r="N18" s="126"/>
      <c r="O18" s="126"/>
      <c r="P18" s="45"/>
      <c r="Q18" s="182"/>
      <c r="R18" s="182">
        <v>50000</v>
      </c>
      <c r="S18" s="182"/>
      <c r="T18" s="182">
        <v>50000</v>
      </c>
      <c r="U18" s="126"/>
      <c r="V18" s="182"/>
      <c r="W18" s="182"/>
    </row>
    <row r="19" ht="21.75" customHeight="1" spans="1:23">
      <c r="A19" s="171" t="s">
        <v>287</v>
      </c>
      <c r="B19" s="171" t="s">
        <v>300</v>
      </c>
      <c r="C19" s="80" t="s">
        <v>299</v>
      </c>
      <c r="D19" s="171" t="s">
        <v>75</v>
      </c>
      <c r="E19" s="171" t="s">
        <v>93</v>
      </c>
      <c r="F19" s="171" t="s">
        <v>270</v>
      </c>
      <c r="G19" s="171" t="s">
        <v>226</v>
      </c>
      <c r="H19" s="171" t="s">
        <v>227</v>
      </c>
      <c r="I19" s="181">
        <v>570000</v>
      </c>
      <c r="J19" s="182"/>
      <c r="K19" s="182"/>
      <c r="L19" s="182"/>
      <c r="M19" s="182"/>
      <c r="N19" s="126"/>
      <c r="O19" s="126"/>
      <c r="P19" s="45"/>
      <c r="Q19" s="182"/>
      <c r="R19" s="182">
        <v>570000</v>
      </c>
      <c r="S19" s="182"/>
      <c r="T19" s="182">
        <v>570000</v>
      </c>
      <c r="U19" s="126"/>
      <c r="V19" s="182"/>
      <c r="W19" s="182"/>
    </row>
    <row r="20" ht="21.75" customHeight="1" spans="1:23">
      <c r="A20" s="171" t="s">
        <v>287</v>
      </c>
      <c r="B20" s="171" t="s">
        <v>300</v>
      </c>
      <c r="C20" s="80" t="s">
        <v>299</v>
      </c>
      <c r="D20" s="171" t="s">
        <v>75</v>
      </c>
      <c r="E20" s="171" t="s">
        <v>93</v>
      </c>
      <c r="F20" s="171" t="s">
        <v>270</v>
      </c>
      <c r="G20" s="171" t="s">
        <v>232</v>
      </c>
      <c r="H20" s="171" t="s">
        <v>233</v>
      </c>
      <c r="I20" s="181">
        <v>149160</v>
      </c>
      <c r="J20" s="182"/>
      <c r="K20" s="182"/>
      <c r="L20" s="182"/>
      <c r="M20" s="182"/>
      <c r="N20" s="126"/>
      <c r="O20" s="126"/>
      <c r="P20" s="45"/>
      <c r="Q20" s="182"/>
      <c r="R20" s="182">
        <v>149160</v>
      </c>
      <c r="S20" s="182"/>
      <c r="T20" s="182">
        <v>149160</v>
      </c>
      <c r="U20" s="126"/>
      <c r="V20" s="182"/>
      <c r="W20" s="182"/>
    </row>
    <row r="21" ht="21.75" customHeight="1" spans="1:23">
      <c r="A21" s="171" t="s">
        <v>287</v>
      </c>
      <c r="B21" s="171" t="s">
        <v>300</v>
      </c>
      <c r="C21" s="80" t="s">
        <v>299</v>
      </c>
      <c r="D21" s="171" t="s">
        <v>75</v>
      </c>
      <c r="E21" s="171" t="s">
        <v>93</v>
      </c>
      <c r="F21" s="171" t="s">
        <v>270</v>
      </c>
      <c r="G21" s="171" t="s">
        <v>303</v>
      </c>
      <c r="H21" s="171" t="s">
        <v>304</v>
      </c>
      <c r="I21" s="181">
        <v>97000</v>
      </c>
      <c r="J21" s="182"/>
      <c r="K21" s="182"/>
      <c r="L21" s="182"/>
      <c r="M21" s="182"/>
      <c r="N21" s="126"/>
      <c r="O21" s="126"/>
      <c r="P21" s="45"/>
      <c r="Q21" s="182"/>
      <c r="R21" s="182">
        <v>97000</v>
      </c>
      <c r="S21" s="182"/>
      <c r="T21" s="182">
        <v>97000</v>
      </c>
      <c r="U21" s="126"/>
      <c r="V21" s="182"/>
      <c r="W21" s="182"/>
    </row>
    <row r="22" ht="21.75" customHeight="1" spans="1:23">
      <c r="A22" s="171" t="s">
        <v>287</v>
      </c>
      <c r="B22" s="171" t="s">
        <v>300</v>
      </c>
      <c r="C22" s="80" t="s">
        <v>299</v>
      </c>
      <c r="D22" s="171" t="s">
        <v>75</v>
      </c>
      <c r="E22" s="171" t="s">
        <v>93</v>
      </c>
      <c r="F22" s="171" t="s">
        <v>270</v>
      </c>
      <c r="G22" s="171" t="s">
        <v>242</v>
      </c>
      <c r="H22" s="171" t="s">
        <v>243</v>
      </c>
      <c r="I22" s="181">
        <v>450000</v>
      </c>
      <c r="J22" s="182"/>
      <c r="K22" s="182"/>
      <c r="L22" s="182"/>
      <c r="M22" s="182"/>
      <c r="N22" s="126"/>
      <c r="O22" s="126"/>
      <c r="P22" s="45"/>
      <c r="Q22" s="182"/>
      <c r="R22" s="182">
        <v>450000</v>
      </c>
      <c r="S22" s="182"/>
      <c r="T22" s="182">
        <v>450000</v>
      </c>
      <c r="U22" s="126"/>
      <c r="V22" s="182"/>
      <c r="W22" s="182"/>
    </row>
    <row r="23" ht="21.75" customHeight="1" spans="1:23">
      <c r="A23" s="171" t="s">
        <v>287</v>
      </c>
      <c r="B23" s="171" t="s">
        <v>300</v>
      </c>
      <c r="C23" s="80" t="s">
        <v>299</v>
      </c>
      <c r="D23" s="171" t="s">
        <v>75</v>
      </c>
      <c r="E23" s="171" t="s">
        <v>93</v>
      </c>
      <c r="F23" s="171" t="s">
        <v>270</v>
      </c>
      <c r="G23" s="171" t="s">
        <v>236</v>
      </c>
      <c r="H23" s="171" t="s">
        <v>237</v>
      </c>
      <c r="I23" s="181">
        <v>102300</v>
      </c>
      <c r="J23" s="182"/>
      <c r="K23" s="182"/>
      <c r="L23" s="182"/>
      <c r="M23" s="182"/>
      <c r="N23" s="126"/>
      <c r="O23" s="126"/>
      <c r="P23" s="45"/>
      <c r="Q23" s="182"/>
      <c r="R23" s="182">
        <v>102300</v>
      </c>
      <c r="S23" s="182"/>
      <c r="T23" s="182">
        <v>102300</v>
      </c>
      <c r="U23" s="126"/>
      <c r="V23" s="182"/>
      <c r="W23" s="182"/>
    </row>
    <row r="24" ht="21.75" customHeight="1" spans="1:23">
      <c r="A24" s="171" t="s">
        <v>287</v>
      </c>
      <c r="B24" s="171" t="s">
        <v>300</v>
      </c>
      <c r="C24" s="80" t="s">
        <v>299</v>
      </c>
      <c r="D24" s="171" t="s">
        <v>75</v>
      </c>
      <c r="E24" s="171" t="s">
        <v>93</v>
      </c>
      <c r="F24" s="171" t="s">
        <v>270</v>
      </c>
      <c r="G24" s="171" t="s">
        <v>289</v>
      </c>
      <c r="H24" s="171" t="s">
        <v>290</v>
      </c>
      <c r="I24" s="181">
        <v>91500</v>
      </c>
      <c r="J24" s="182"/>
      <c r="K24" s="182"/>
      <c r="L24" s="182"/>
      <c r="M24" s="182"/>
      <c r="N24" s="126"/>
      <c r="O24" s="126"/>
      <c r="P24" s="45"/>
      <c r="Q24" s="182"/>
      <c r="R24" s="182">
        <v>91500</v>
      </c>
      <c r="S24" s="182"/>
      <c r="T24" s="182">
        <v>91500</v>
      </c>
      <c r="U24" s="126"/>
      <c r="V24" s="182"/>
      <c r="W24" s="182"/>
    </row>
    <row r="25" ht="21.75" customHeight="1" spans="1:23">
      <c r="A25" s="171" t="s">
        <v>287</v>
      </c>
      <c r="B25" s="171" t="s">
        <v>300</v>
      </c>
      <c r="C25" s="80" t="s">
        <v>299</v>
      </c>
      <c r="D25" s="171" t="s">
        <v>75</v>
      </c>
      <c r="E25" s="171" t="s">
        <v>93</v>
      </c>
      <c r="F25" s="171" t="s">
        <v>270</v>
      </c>
      <c r="G25" s="171" t="s">
        <v>305</v>
      </c>
      <c r="H25" s="171" t="s">
        <v>306</v>
      </c>
      <c r="I25" s="181">
        <v>6000</v>
      </c>
      <c r="J25" s="182"/>
      <c r="K25" s="182"/>
      <c r="L25" s="182"/>
      <c r="M25" s="182"/>
      <c r="N25" s="126"/>
      <c r="O25" s="126"/>
      <c r="P25" s="45"/>
      <c r="Q25" s="182"/>
      <c r="R25" s="182">
        <v>6000</v>
      </c>
      <c r="S25" s="182"/>
      <c r="T25" s="182">
        <v>6000</v>
      </c>
      <c r="U25" s="126"/>
      <c r="V25" s="182"/>
      <c r="W25" s="182"/>
    </row>
    <row r="26" ht="21.75" customHeight="1" spans="1:23">
      <c r="A26" s="171" t="s">
        <v>287</v>
      </c>
      <c r="B26" s="171" t="s">
        <v>300</v>
      </c>
      <c r="C26" s="80" t="s">
        <v>299</v>
      </c>
      <c r="D26" s="171" t="s">
        <v>75</v>
      </c>
      <c r="E26" s="171" t="s">
        <v>93</v>
      </c>
      <c r="F26" s="171" t="s">
        <v>270</v>
      </c>
      <c r="G26" s="171" t="s">
        <v>307</v>
      </c>
      <c r="H26" s="171" t="s">
        <v>308</v>
      </c>
      <c r="I26" s="181">
        <v>30000</v>
      </c>
      <c r="J26" s="182"/>
      <c r="K26" s="182"/>
      <c r="L26" s="182"/>
      <c r="M26" s="182"/>
      <c r="N26" s="126"/>
      <c r="O26" s="126"/>
      <c r="P26" s="45"/>
      <c r="Q26" s="182"/>
      <c r="R26" s="182">
        <v>30000</v>
      </c>
      <c r="S26" s="182"/>
      <c r="T26" s="182">
        <v>30000</v>
      </c>
      <c r="U26" s="126"/>
      <c r="V26" s="182"/>
      <c r="W26" s="182"/>
    </row>
    <row r="27" ht="21.75" customHeight="1" spans="1:23">
      <c r="A27" s="171" t="s">
        <v>287</v>
      </c>
      <c r="B27" s="171" t="s">
        <v>300</v>
      </c>
      <c r="C27" s="80" t="s">
        <v>299</v>
      </c>
      <c r="D27" s="171" t="s">
        <v>75</v>
      </c>
      <c r="E27" s="171" t="s">
        <v>93</v>
      </c>
      <c r="F27" s="171" t="s">
        <v>270</v>
      </c>
      <c r="G27" s="171" t="s">
        <v>244</v>
      </c>
      <c r="H27" s="171" t="s">
        <v>245</v>
      </c>
      <c r="I27" s="181">
        <v>230000</v>
      </c>
      <c r="J27" s="182"/>
      <c r="K27" s="182"/>
      <c r="L27" s="182"/>
      <c r="M27" s="182"/>
      <c r="N27" s="126"/>
      <c r="O27" s="126"/>
      <c r="P27" s="45"/>
      <c r="Q27" s="182"/>
      <c r="R27" s="182">
        <v>230000</v>
      </c>
      <c r="S27" s="182"/>
      <c r="T27" s="182">
        <v>230000</v>
      </c>
      <c r="U27" s="126"/>
      <c r="V27" s="182"/>
      <c r="W27" s="182"/>
    </row>
    <row r="28" ht="21.75" customHeight="1" spans="1:23">
      <c r="A28" s="171" t="s">
        <v>287</v>
      </c>
      <c r="B28" s="171" t="s">
        <v>300</v>
      </c>
      <c r="C28" s="80" t="s">
        <v>299</v>
      </c>
      <c r="D28" s="171" t="s">
        <v>75</v>
      </c>
      <c r="E28" s="171" t="s">
        <v>93</v>
      </c>
      <c r="F28" s="171" t="s">
        <v>270</v>
      </c>
      <c r="G28" s="171" t="s">
        <v>235</v>
      </c>
      <c r="H28" s="171" t="s">
        <v>157</v>
      </c>
      <c r="I28" s="181">
        <v>50000</v>
      </c>
      <c r="J28" s="182"/>
      <c r="K28" s="182"/>
      <c r="L28" s="182"/>
      <c r="M28" s="182"/>
      <c r="N28" s="126"/>
      <c r="O28" s="126"/>
      <c r="P28" s="45"/>
      <c r="Q28" s="182"/>
      <c r="R28" s="182">
        <v>50000</v>
      </c>
      <c r="S28" s="182"/>
      <c r="T28" s="182">
        <v>50000</v>
      </c>
      <c r="U28" s="126"/>
      <c r="V28" s="182"/>
      <c r="W28" s="182"/>
    </row>
    <row r="29" ht="21.75" customHeight="1" spans="1:23">
      <c r="A29" s="171" t="s">
        <v>287</v>
      </c>
      <c r="B29" s="171" t="s">
        <v>300</v>
      </c>
      <c r="C29" s="80" t="s">
        <v>299</v>
      </c>
      <c r="D29" s="171" t="s">
        <v>75</v>
      </c>
      <c r="E29" s="171" t="s">
        <v>93</v>
      </c>
      <c r="F29" s="171" t="s">
        <v>270</v>
      </c>
      <c r="G29" s="171" t="s">
        <v>291</v>
      </c>
      <c r="H29" s="171" t="s">
        <v>292</v>
      </c>
      <c r="I29" s="181">
        <v>25000</v>
      </c>
      <c r="J29" s="182"/>
      <c r="K29" s="182"/>
      <c r="L29" s="182"/>
      <c r="M29" s="182"/>
      <c r="N29" s="126"/>
      <c r="O29" s="126"/>
      <c r="P29" s="45"/>
      <c r="Q29" s="182"/>
      <c r="R29" s="182">
        <v>25000</v>
      </c>
      <c r="S29" s="182"/>
      <c r="T29" s="182">
        <v>25000</v>
      </c>
      <c r="U29" s="126"/>
      <c r="V29" s="182"/>
      <c r="W29" s="182"/>
    </row>
    <row r="30" ht="21.75" customHeight="1" spans="1:23">
      <c r="A30" s="171" t="s">
        <v>287</v>
      </c>
      <c r="B30" s="171" t="s">
        <v>300</v>
      </c>
      <c r="C30" s="80" t="s">
        <v>299</v>
      </c>
      <c r="D30" s="171" t="s">
        <v>75</v>
      </c>
      <c r="E30" s="171" t="s">
        <v>93</v>
      </c>
      <c r="F30" s="171" t="s">
        <v>270</v>
      </c>
      <c r="G30" s="171" t="s">
        <v>309</v>
      </c>
      <c r="H30" s="171" t="s">
        <v>310</v>
      </c>
      <c r="I30" s="181">
        <v>176000</v>
      </c>
      <c r="J30" s="182"/>
      <c r="K30" s="182"/>
      <c r="L30" s="182"/>
      <c r="M30" s="182"/>
      <c r="N30" s="126"/>
      <c r="O30" s="126"/>
      <c r="P30" s="45"/>
      <c r="Q30" s="182"/>
      <c r="R30" s="182">
        <v>176000</v>
      </c>
      <c r="S30" s="182"/>
      <c r="T30" s="182">
        <v>176000</v>
      </c>
      <c r="U30" s="126"/>
      <c r="V30" s="182"/>
      <c r="W30" s="182"/>
    </row>
    <row r="31" ht="21.75" customHeight="1" spans="1:23">
      <c r="A31" s="171" t="s">
        <v>287</v>
      </c>
      <c r="B31" s="171" t="s">
        <v>300</v>
      </c>
      <c r="C31" s="80" t="s">
        <v>299</v>
      </c>
      <c r="D31" s="171" t="s">
        <v>75</v>
      </c>
      <c r="E31" s="171" t="s">
        <v>93</v>
      </c>
      <c r="F31" s="171" t="s">
        <v>270</v>
      </c>
      <c r="G31" s="171" t="s">
        <v>293</v>
      </c>
      <c r="H31" s="171" t="s">
        <v>294</v>
      </c>
      <c r="I31" s="181">
        <v>700000</v>
      </c>
      <c r="J31" s="182"/>
      <c r="K31" s="182"/>
      <c r="L31" s="182"/>
      <c r="M31" s="182"/>
      <c r="N31" s="126"/>
      <c r="O31" s="126"/>
      <c r="P31" s="45"/>
      <c r="Q31" s="182"/>
      <c r="R31" s="182">
        <v>700000</v>
      </c>
      <c r="S31" s="182"/>
      <c r="T31" s="182">
        <v>700000</v>
      </c>
      <c r="U31" s="126"/>
      <c r="V31" s="182"/>
      <c r="W31" s="182"/>
    </row>
    <row r="32" ht="21.75" customHeight="1" spans="1:23">
      <c r="A32" s="171" t="s">
        <v>287</v>
      </c>
      <c r="B32" s="171" t="s">
        <v>300</v>
      </c>
      <c r="C32" s="80" t="s">
        <v>299</v>
      </c>
      <c r="D32" s="171" t="s">
        <v>75</v>
      </c>
      <c r="E32" s="171" t="s">
        <v>93</v>
      </c>
      <c r="F32" s="171" t="s">
        <v>270</v>
      </c>
      <c r="G32" s="171" t="s">
        <v>311</v>
      </c>
      <c r="H32" s="171" t="s">
        <v>312</v>
      </c>
      <c r="I32" s="181">
        <v>500000</v>
      </c>
      <c r="J32" s="182"/>
      <c r="K32" s="182"/>
      <c r="L32" s="182"/>
      <c r="M32" s="182"/>
      <c r="N32" s="126"/>
      <c r="O32" s="126"/>
      <c r="P32" s="45"/>
      <c r="Q32" s="182"/>
      <c r="R32" s="182">
        <v>500000</v>
      </c>
      <c r="S32" s="182"/>
      <c r="T32" s="182">
        <v>500000</v>
      </c>
      <c r="U32" s="126"/>
      <c r="V32" s="182"/>
      <c r="W32" s="182"/>
    </row>
    <row r="33" ht="21.75" customHeight="1" spans="1:23">
      <c r="A33" s="171" t="s">
        <v>287</v>
      </c>
      <c r="B33" s="171" t="s">
        <v>300</v>
      </c>
      <c r="C33" s="80" t="s">
        <v>299</v>
      </c>
      <c r="D33" s="171" t="s">
        <v>75</v>
      </c>
      <c r="E33" s="171" t="s">
        <v>93</v>
      </c>
      <c r="F33" s="171" t="s">
        <v>270</v>
      </c>
      <c r="G33" s="171" t="s">
        <v>240</v>
      </c>
      <c r="H33" s="171" t="s">
        <v>241</v>
      </c>
      <c r="I33" s="181">
        <v>14000</v>
      </c>
      <c r="J33" s="182"/>
      <c r="K33" s="182"/>
      <c r="L33" s="182"/>
      <c r="M33" s="182"/>
      <c r="N33" s="126"/>
      <c r="O33" s="126"/>
      <c r="P33" s="45"/>
      <c r="Q33" s="182"/>
      <c r="R33" s="182">
        <v>14000</v>
      </c>
      <c r="S33" s="182"/>
      <c r="T33" s="182">
        <v>14000</v>
      </c>
      <c r="U33" s="126"/>
      <c r="V33" s="182"/>
      <c r="W33" s="182"/>
    </row>
    <row r="34" ht="21.75" customHeight="1" spans="1:23">
      <c r="A34" s="171" t="s">
        <v>287</v>
      </c>
      <c r="B34" s="171" t="s">
        <v>300</v>
      </c>
      <c r="C34" s="80" t="s">
        <v>299</v>
      </c>
      <c r="D34" s="171" t="s">
        <v>75</v>
      </c>
      <c r="E34" s="171" t="s">
        <v>93</v>
      </c>
      <c r="F34" s="171" t="s">
        <v>270</v>
      </c>
      <c r="G34" s="171" t="s">
        <v>313</v>
      </c>
      <c r="H34" s="171" t="s">
        <v>314</v>
      </c>
      <c r="I34" s="181">
        <v>188500</v>
      </c>
      <c r="J34" s="182"/>
      <c r="K34" s="182"/>
      <c r="L34" s="182"/>
      <c r="M34" s="182"/>
      <c r="N34" s="126"/>
      <c r="O34" s="126"/>
      <c r="P34" s="45"/>
      <c r="Q34" s="182"/>
      <c r="R34" s="182">
        <v>188500</v>
      </c>
      <c r="S34" s="182"/>
      <c r="T34" s="182">
        <v>188500</v>
      </c>
      <c r="U34" s="126"/>
      <c r="V34" s="182"/>
      <c r="W34" s="182"/>
    </row>
    <row r="35" ht="21.75" customHeight="1" spans="1:23">
      <c r="A35" s="171" t="s">
        <v>287</v>
      </c>
      <c r="B35" s="171" t="s">
        <v>300</v>
      </c>
      <c r="C35" s="80" t="s">
        <v>299</v>
      </c>
      <c r="D35" s="171" t="s">
        <v>75</v>
      </c>
      <c r="E35" s="171" t="s">
        <v>93</v>
      </c>
      <c r="F35" s="171" t="s">
        <v>270</v>
      </c>
      <c r="G35" s="171" t="s">
        <v>249</v>
      </c>
      <c r="H35" s="171" t="s">
        <v>250</v>
      </c>
      <c r="I35" s="181">
        <v>139320</v>
      </c>
      <c r="J35" s="182"/>
      <c r="K35" s="182"/>
      <c r="L35" s="182"/>
      <c r="M35" s="182"/>
      <c r="N35" s="126"/>
      <c r="O35" s="126"/>
      <c r="P35" s="45"/>
      <c r="Q35" s="182"/>
      <c r="R35" s="182">
        <v>139320</v>
      </c>
      <c r="S35" s="182"/>
      <c r="T35" s="182">
        <v>139320</v>
      </c>
      <c r="U35" s="126"/>
      <c r="V35" s="182"/>
      <c r="W35" s="182"/>
    </row>
    <row r="36" ht="21.75" customHeight="1" spans="1:23">
      <c r="A36" s="171" t="s">
        <v>287</v>
      </c>
      <c r="B36" s="171" t="s">
        <v>300</v>
      </c>
      <c r="C36" s="80" t="s">
        <v>299</v>
      </c>
      <c r="D36" s="171" t="s">
        <v>75</v>
      </c>
      <c r="E36" s="171" t="s">
        <v>93</v>
      </c>
      <c r="F36" s="171" t="s">
        <v>270</v>
      </c>
      <c r="G36" s="171" t="s">
        <v>295</v>
      </c>
      <c r="H36" s="171" t="s">
        <v>296</v>
      </c>
      <c r="I36" s="181">
        <v>19020</v>
      </c>
      <c r="J36" s="182"/>
      <c r="K36" s="182"/>
      <c r="L36" s="182"/>
      <c r="M36" s="182"/>
      <c r="N36" s="126"/>
      <c r="O36" s="126"/>
      <c r="P36" s="45"/>
      <c r="Q36" s="182"/>
      <c r="R36" s="182">
        <v>19020</v>
      </c>
      <c r="S36" s="182"/>
      <c r="T36" s="182">
        <v>19020</v>
      </c>
      <c r="U36" s="126"/>
      <c r="V36" s="182"/>
      <c r="W36" s="182"/>
    </row>
    <row r="37" ht="21.75" customHeight="1" spans="1:23">
      <c r="A37" s="171" t="s">
        <v>287</v>
      </c>
      <c r="B37" s="171" t="s">
        <v>300</v>
      </c>
      <c r="C37" s="80" t="s">
        <v>299</v>
      </c>
      <c r="D37" s="171" t="s">
        <v>75</v>
      </c>
      <c r="E37" s="171" t="s">
        <v>93</v>
      </c>
      <c r="F37" s="171" t="s">
        <v>270</v>
      </c>
      <c r="G37" s="171" t="s">
        <v>297</v>
      </c>
      <c r="H37" s="171" t="s">
        <v>298</v>
      </c>
      <c r="I37" s="181">
        <v>150000</v>
      </c>
      <c r="J37" s="182"/>
      <c r="K37" s="182"/>
      <c r="L37" s="182"/>
      <c r="M37" s="182"/>
      <c r="N37" s="126"/>
      <c r="O37" s="126"/>
      <c r="P37" s="45"/>
      <c r="Q37" s="182"/>
      <c r="R37" s="182">
        <v>150000</v>
      </c>
      <c r="S37" s="182"/>
      <c r="T37" s="182">
        <v>150000</v>
      </c>
      <c r="U37" s="126"/>
      <c r="V37" s="182"/>
      <c r="W37" s="182"/>
    </row>
    <row r="38" ht="21.75" customHeight="1" spans="1:23">
      <c r="A38" s="45"/>
      <c r="B38" s="45"/>
      <c r="C38" s="170" t="s">
        <v>315</v>
      </c>
      <c r="D38" s="45"/>
      <c r="E38" s="45"/>
      <c r="F38" s="45"/>
      <c r="G38" s="45"/>
      <c r="H38" s="45"/>
      <c r="I38" s="181">
        <v>150000</v>
      </c>
      <c r="J38" s="181">
        <v>150000</v>
      </c>
      <c r="K38" s="181">
        <v>150000</v>
      </c>
      <c r="L38" s="181"/>
      <c r="M38" s="181"/>
      <c r="N38" s="125"/>
      <c r="O38" s="125"/>
      <c r="P38" s="45"/>
      <c r="Q38" s="181"/>
      <c r="R38" s="181"/>
      <c r="S38" s="181"/>
      <c r="T38" s="181"/>
      <c r="U38" s="125"/>
      <c r="V38" s="181"/>
      <c r="W38" s="181"/>
    </row>
    <row r="39" ht="21.75" customHeight="1" spans="1:23">
      <c r="A39" s="171" t="s">
        <v>316</v>
      </c>
      <c r="B39" s="171" t="s">
        <v>317</v>
      </c>
      <c r="C39" s="80" t="s">
        <v>315</v>
      </c>
      <c r="D39" s="171" t="s">
        <v>75</v>
      </c>
      <c r="E39" s="171" t="s">
        <v>97</v>
      </c>
      <c r="F39" s="171" t="s">
        <v>318</v>
      </c>
      <c r="G39" s="171" t="s">
        <v>319</v>
      </c>
      <c r="H39" s="171" t="s">
        <v>320</v>
      </c>
      <c r="I39" s="181">
        <v>150000</v>
      </c>
      <c r="J39" s="182">
        <v>150000</v>
      </c>
      <c r="K39" s="182">
        <v>150000</v>
      </c>
      <c r="L39" s="182"/>
      <c r="M39" s="182"/>
      <c r="N39" s="126"/>
      <c r="O39" s="126"/>
      <c r="P39" s="45"/>
      <c r="Q39" s="182"/>
      <c r="R39" s="182"/>
      <c r="S39" s="182"/>
      <c r="T39" s="182"/>
      <c r="U39" s="126"/>
      <c r="V39" s="182"/>
      <c r="W39" s="182"/>
    </row>
    <row r="40" ht="21.75" customHeight="1" spans="1:23">
      <c r="A40" s="45"/>
      <c r="B40" s="45"/>
      <c r="C40" s="170" t="s">
        <v>321</v>
      </c>
      <c r="D40" s="45"/>
      <c r="E40" s="45"/>
      <c r="F40" s="45"/>
      <c r="G40" s="45"/>
      <c r="H40" s="45"/>
      <c r="I40" s="181">
        <v>6000</v>
      </c>
      <c r="J40" s="181">
        <v>6000</v>
      </c>
      <c r="K40" s="181">
        <v>6000</v>
      </c>
      <c r="L40" s="181"/>
      <c r="M40" s="181"/>
      <c r="N40" s="125"/>
      <c r="O40" s="125"/>
      <c r="P40" s="45"/>
      <c r="Q40" s="181"/>
      <c r="R40" s="181"/>
      <c r="S40" s="181"/>
      <c r="T40" s="181"/>
      <c r="U40" s="125"/>
      <c r="V40" s="181"/>
      <c r="W40" s="181"/>
    </row>
    <row r="41" ht="21.75" customHeight="1" spans="1:23">
      <c r="A41" s="171" t="s">
        <v>287</v>
      </c>
      <c r="B41" s="171" t="s">
        <v>322</v>
      </c>
      <c r="C41" s="80" t="s">
        <v>321</v>
      </c>
      <c r="D41" s="171" t="s">
        <v>75</v>
      </c>
      <c r="E41" s="171" t="s">
        <v>93</v>
      </c>
      <c r="F41" s="171" t="s">
        <v>270</v>
      </c>
      <c r="G41" s="171" t="s">
        <v>224</v>
      </c>
      <c r="H41" s="171" t="s">
        <v>225</v>
      </c>
      <c r="I41" s="181">
        <v>6000</v>
      </c>
      <c r="J41" s="182">
        <v>6000</v>
      </c>
      <c r="K41" s="182">
        <v>6000</v>
      </c>
      <c r="L41" s="182"/>
      <c r="M41" s="182"/>
      <c r="N41" s="126"/>
      <c r="O41" s="126"/>
      <c r="P41" s="45"/>
      <c r="Q41" s="182"/>
      <c r="R41" s="182"/>
      <c r="S41" s="182"/>
      <c r="T41" s="182"/>
      <c r="U41" s="126"/>
      <c r="V41" s="182"/>
      <c r="W41" s="182"/>
    </row>
    <row r="42" ht="21.75" customHeight="1" spans="1:23">
      <c r="A42" s="45"/>
      <c r="B42" s="45"/>
      <c r="C42" s="170" t="s">
        <v>323</v>
      </c>
      <c r="D42" s="45"/>
      <c r="E42" s="45"/>
      <c r="F42" s="45"/>
      <c r="G42" s="45"/>
      <c r="H42" s="45"/>
      <c r="I42" s="181">
        <v>1300000</v>
      </c>
      <c r="J42" s="181">
        <v>1300000</v>
      </c>
      <c r="K42" s="181">
        <v>1300000</v>
      </c>
      <c r="L42" s="181"/>
      <c r="M42" s="181"/>
      <c r="N42" s="125"/>
      <c r="O42" s="125"/>
      <c r="P42" s="45"/>
      <c r="Q42" s="181"/>
      <c r="R42" s="181"/>
      <c r="S42" s="181"/>
      <c r="T42" s="181"/>
      <c r="U42" s="125"/>
      <c r="V42" s="181"/>
      <c r="W42" s="181"/>
    </row>
    <row r="43" ht="21.75" customHeight="1" spans="1:23">
      <c r="A43" s="171" t="s">
        <v>287</v>
      </c>
      <c r="B43" s="171" t="s">
        <v>324</v>
      </c>
      <c r="C43" s="80" t="s">
        <v>323</v>
      </c>
      <c r="D43" s="171" t="s">
        <v>75</v>
      </c>
      <c r="E43" s="171" t="s">
        <v>93</v>
      </c>
      <c r="F43" s="171" t="s">
        <v>270</v>
      </c>
      <c r="G43" s="171" t="s">
        <v>301</v>
      </c>
      <c r="H43" s="171" t="s">
        <v>302</v>
      </c>
      <c r="I43" s="181">
        <v>50000</v>
      </c>
      <c r="J43" s="182">
        <v>50000</v>
      </c>
      <c r="K43" s="182">
        <v>50000</v>
      </c>
      <c r="L43" s="182"/>
      <c r="M43" s="182"/>
      <c r="N43" s="126"/>
      <c r="O43" s="126"/>
      <c r="P43" s="45"/>
      <c r="Q43" s="182"/>
      <c r="R43" s="182"/>
      <c r="S43" s="182"/>
      <c r="T43" s="182"/>
      <c r="U43" s="126"/>
      <c r="V43" s="182"/>
      <c r="W43" s="182"/>
    </row>
    <row r="44" ht="21.75" customHeight="1" spans="1:23">
      <c r="A44" s="171" t="s">
        <v>287</v>
      </c>
      <c r="B44" s="171" t="s">
        <v>324</v>
      </c>
      <c r="C44" s="80" t="s">
        <v>323</v>
      </c>
      <c r="D44" s="171" t="s">
        <v>75</v>
      </c>
      <c r="E44" s="171" t="s">
        <v>93</v>
      </c>
      <c r="F44" s="171" t="s">
        <v>270</v>
      </c>
      <c r="G44" s="171" t="s">
        <v>236</v>
      </c>
      <c r="H44" s="171" t="s">
        <v>237</v>
      </c>
      <c r="I44" s="181">
        <v>336300</v>
      </c>
      <c r="J44" s="182">
        <v>336300</v>
      </c>
      <c r="K44" s="182">
        <v>336300</v>
      </c>
      <c r="L44" s="182"/>
      <c r="M44" s="182"/>
      <c r="N44" s="126"/>
      <c r="O44" s="126"/>
      <c r="P44" s="45"/>
      <c r="Q44" s="182"/>
      <c r="R44" s="182"/>
      <c r="S44" s="182"/>
      <c r="T44" s="182"/>
      <c r="U44" s="126"/>
      <c r="V44" s="182"/>
      <c r="W44" s="182"/>
    </row>
    <row r="45" ht="21.75" customHeight="1" spans="1:23">
      <c r="A45" s="171" t="s">
        <v>287</v>
      </c>
      <c r="B45" s="171" t="s">
        <v>324</v>
      </c>
      <c r="C45" s="80" t="s">
        <v>323</v>
      </c>
      <c r="D45" s="171" t="s">
        <v>75</v>
      </c>
      <c r="E45" s="171" t="s">
        <v>93</v>
      </c>
      <c r="F45" s="171" t="s">
        <v>270</v>
      </c>
      <c r="G45" s="171" t="s">
        <v>244</v>
      </c>
      <c r="H45" s="171" t="s">
        <v>245</v>
      </c>
      <c r="I45" s="181">
        <v>60000</v>
      </c>
      <c r="J45" s="182">
        <v>60000</v>
      </c>
      <c r="K45" s="182">
        <v>60000</v>
      </c>
      <c r="L45" s="182"/>
      <c r="M45" s="182"/>
      <c r="N45" s="126"/>
      <c r="O45" s="126"/>
      <c r="P45" s="45"/>
      <c r="Q45" s="182"/>
      <c r="R45" s="182"/>
      <c r="S45" s="182"/>
      <c r="T45" s="182"/>
      <c r="U45" s="126"/>
      <c r="V45" s="182"/>
      <c r="W45" s="182"/>
    </row>
    <row r="46" ht="21.75" customHeight="1" spans="1:23">
      <c r="A46" s="171" t="s">
        <v>287</v>
      </c>
      <c r="B46" s="171" t="s">
        <v>324</v>
      </c>
      <c r="C46" s="80" t="s">
        <v>323</v>
      </c>
      <c r="D46" s="171" t="s">
        <v>75</v>
      </c>
      <c r="E46" s="171" t="s">
        <v>93</v>
      </c>
      <c r="F46" s="171" t="s">
        <v>270</v>
      </c>
      <c r="G46" s="171" t="s">
        <v>291</v>
      </c>
      <c r="H46" s="171" t="s">
        <v>292</v>
      </c>
      <c r="I46" s="181">
        <v>18000</v>
      </c>
      <c r="J46" s="182">
        <v>18000</v>
      </c>
      <c r="K46" s="182">
        <v>18000</v>
      </c>
      <c r="L46" s="182"/>
      <c r="M46" s="182"/>
      <c r="N46" s="126"/>
      <c r="O46" s="126"/>
      <c r="P46" s="45"/>
      <c r="Q46" s="182"/>
      <c r="R46" s="182"/>
      <c r="S46" s="182"/>
      <c r="T46" s="182"/>
      <c r="U46" s="126"/>
      <c r="V46" s="182"/>
      <c r="W46" s="182"/>
    </row>
    <row r="47" ht="21.75" customHeight="1" spans="1:23">
      <c r="A47" s="171" t="s">
        <v>287</v>
      </c>
      <c r="B47" s="171" t="s">
        <v>324</v>
      </c>
      <c r="C47" s="80" t="s">
        <v>323</v>
      </c>
      <c r="D47" s="171" t="s">
        <v>75</v>
      </c>
      <c r="E47" s="171" t="s">
        <v>93</v>
      </c>
      <c r="F47" s="171" t="s">
        <v>270</v>
      </c>
      <c r="G47" s="171" t="s">
        <v>295</v>
      </c>
      <c r="H47" s="171" t="s">
        <v>296</v>
      </c>
      <c r="I47" s="181">
        <v>110700</v>
      </c>
      <c r="J47" s="182">
        <v>110700</v>
      </c>
      <c r="K47" s="182">
        <v>110700</v>
      </c>
      <c r="L47" s="182"/>
      <c r="M47" s="182"/>
      <c r="N47" s="126"/>
      <c r="O47" s="126"/>
      <c r="P47" s="45"/>
      <c r="Q47" s="182"/>
      <c r="R47" s="182"/>
      <c r="S47" s="182"/>
      <c r="T47" s="182"/>
      <c r="U47" s="126"/>
      <c r="V47" s="182"/>
      <c r="W47" s="182"/>
    </row>
    <row r="48" ht="21.75" customHeight="1" spans="1:23">
      <c r="A48" s="171" t="s">
        <v>287</v>
      </c>
      <c r="B48" s="171" t="s">
        <v>324</v>
      </c>
      <c r="C48" s="80" t="s">
        <v>323</v>
      </c>
      <c r="D48" s="171" t="s">
        <v>75</v>
      </c>
      <c r="E48" s="171" t="s">
        <v>93</v>
      </c>
      <c r="F48" s="171" t="s">
        <v>270</v>
      </c>
      <c r="G48" s="171" t="s">
        <v>297</v>
      </c>
      <c r="H48" s="171" t="s">
        <v>298</v>
      </c>
      <c r="I48" s="181">
        <v>725000</v>
      </c>
      <c r="J48" s="182">
        <v>725000</v>
      </c>
      <c r="K48" s="182">
        <v>725000</v>
      </c>
      <c r="L48" s="182"/>
      <c r="M48" s="182"/>
      <c r="N48" s="126"/>
      <c r="O48" s="126"/>
      <c r="P48" s="45"/>
      <c r="Q48" s="182"/>
      <c r="R48" s="182"/>
      <c r="S48" s="182"/>
      <c r="T48" s="182"/>
      <c r="U48" s="126"/>
      <c r="V48" s="182"/>
      <c r="W48" s="182"/>
    </row>
    <row r="49" ht="18.75" customHeight="1" spans="1:23">
      <c r="A49" s="172" t="s">
        <v>129</v>
      </c>
      <c r="B49" s="173"/>
      <c r="C49" s="173"/>
      <c r="D49" s="173"/>
      <c r="E49" s="173"/>
      <c r="F49" s="173"/>
      <c r="G49" s="173"/>
      <c r="H49" s="174"/>
      <c r="I49" s="181">
        <v>5752500</v>
      </c>
      <c r="J49" s="181">
        <v>1956000</v>
      </c>
      <c r="K49" s="181">
        <v>1956000</v>
      </c>
      <c r="L49" s="181"/>
      <c r="M49" s="181"/>
      <c r="N49" s="181"/>
      <c r="O49" s="181"/>
      <c r="P49" s="183"/>
      <c r="Q49" s="181"/>
      <c r="R49" s="181">
        <v>3796500</v>
      </c>
      <c r="S49" s="181"/>
      <c r="T49" s="181">
        <v>3796500</v>
      </c>
      <c r="U49" s="126"/>
      <c r="V49" s="181"/>
      <c r="W49" s="181"/>
    </row>
  </sheetData>
  <mergeCells count="28">
    <mergeCell ref="A2:W2"/>
    <mergeCell ref="A3:H3"/>
    <mergeCell ref="J4:M4"/>
    <mergeCell ref="N4:P4"/>
    <mergeCell ref="R4:W4"/>
    <mergeCell ref="A49:H49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87"/>
  <sheetViews>
    <sheetView zoomScale="85" zoomScaleNormal="85" topLeftCell="C1" workbookViewId="0">
      <selection activeCell="C7" sqref="C7"/>
    </sheetView>
  </sheetViews>
  <sheetFormatPr defaultColWidth="10.6666666666667" defaultRowHeight="12" customHeight="1"/>
  <cols>
    <col min="1" max="1" width="69.3333333333333" style="52" customWidth="1"/>
    <col min="2" max="2" width="34.3333333333333" style="3" customWidth="1"/>
    <col min="3" max="3" width="69.3333333333333" style="52" customWidth="1"/>
    <col min="4" max="5" width="22.1666666666667" style="52" customWidth="1"/>
    <col min="6" max="6" width="55" style="52" customWidth="1"/>
    <col min="7" max="7" width="12" style="2" customWidth="1"/>
    <col min="8" max="8" width="18.8333333333333" style="52" customWidth="1"/>
    <col min="9" max="9" width="12" style="2" customWidth="1"/>
    <col min="10" max="10" width="18.8333333333333" style="2" customWidth="1"/>
    <col min="11" max="16383" width="10.6666666666667" style="3" customWidth="1"/>
    <col min="16384" max="16384" width="10.6666666666667" style="3"/>
  </cols>
  <sheetData>
    <row r="1" ht="15.75" customHeight="1" spans="1:10">
      <c r="A1" s="147"/>
      <c r="B1" s="147"/>
      <c r="C1" s="147"/>
      <c r="D1" s="147"/>
      <c r="E1" s="147"/>
      <c r="F1"/>
      <c r="G1" s="147"/>
      <c r="H1"/>
      <c r="I1"/>
      <c r="J1" s="160" t="s">
        <v>325</v>
      </c>
    </row>
    <row r="2" s="69" customFormat="1" ht="45" customHeight="1" spans="1:10">
      <c r="A2" s="148" t="s">
        <v>326</v>
      </c>
      <c r="B2" s="149"/>
      <c r="C2" s="149"/>
      <c r="D2" s="149"/>
      <c r="E2" s="150"/>
      <c r="F2" s="151"/>
      <c r="G2" s="150"/>
      <c r="H2" s="151"/>
      <c r="I2" s="151"/>
      <c r="J2" s="150"/>
    </row>
    <row r="3" s="70" customFormat="1" ht="15.75" customHeight="1" spans="1:10">
      <c r="A3" s="152" t="s">
        <v>2</v>
      </c>
      <c r="B3" s="152"/>
      <c r="C3" s="152"/>
      <c r="D3" s="152"/>
      <c r="E3" s="152"/>
      <c r="F3" s="152"/>
      <c r="G3" s="152"/>
      <c r="H3" s="152"/>
      <c r="I3"/>
      <c r="J3" s="147"/>
    </row>
    <row r="4" ht="60" customHeight="1" spans="1:10">
      <c r="A4" s="153" t="s">
        <v>327</v>
      </c>
      <c r="B4" s="153" t="s">
        <v>328</v>
      </c>
      <c r="C4" s="153" t="s">
        <v>329</v>
      </c>
      <c r="D4" s="153" t="s">
        <v>330</v>
      </c>
      <c r="E4" s="153" t="s">
        <v>331</v>
      </c>
      <c r="F4" s="154" t="s">
        <v>332</v>
      </c>
      <c r="G4" s="153" t="s">
        <v>333</v>
      </c>
      <c r="H4" s="154" t="s">
        <v>334</v>
      </c>
      <c r="I4" s="154" t="s">
        <v>335</v>
      </c>
      <c r="J4" s="153" t="s">
        <v>336</v>
      </c>
    </row>
    <row r="5" ht="15" customHeight="1" spans="1:10">
      <c r="A5" s="153">
        <v>1</v>
      </c>
      <c r="B5" s="153">
        <v>2</v>
      </c>
      <c r="C5" s="153">
        <v>3</v>
      </c>
      <c r="D5" s="153">
        <v>4</v>
      </c>
      <c r="E5" s="153">
        <v>5</v>
      </c>
      <c r="F5" s="154">
        <v>6</v>
      </c>
      <c r="G5" s="153">
        <v>7</v>
      </c>
      <c r="H5" s="154">
        <v>8</v>
      </c>
      <c r="I5" s="154">
        <v>9</v>
      </c>
      <c r="J5" s="153">
        <v>10</v>
      </c>
    </row>
    <row r="6" ht="28.5" customHeight="1" spans="1:10">
      <c r="A6" s="153" t="s">
        <v>75</v>
      </c>
      <c r="B6" s="153"/>
      <c r="C6" s="153"/>
      <c r="D6" s="153"/>
      <c r="E6" s="153"/>
      <c r="F6" s="154"/>
      <c r="G6" s="153"/>
      <c r="H6" s="154"/>
      <c r="I6" s="154"/>
      <c r="J6" s="153"/>
    </row>
    <row r="7" ht="156.75" customHeight="1" spans="1:10">
      <c r="A7" s="76" t="s">
        <v>337</v>
      </c>
      <c r="B7" s="80" t="s">
        <v>338</v>
      </c>
      <c r="C7" s="78"/>
      <c r="D7" s="78"/>
      <c r="E7" s="78"/>
      <c r="F7" s="77"/>
      <c r="G7" s="78"/>
      <c r="H7" s="77"/>
      <c r="I7" s="77"/>
      <c r="J7" s="77"/>
    </row>
    <row r="8" ht="27.75" customHeight="1" spans="1:10">
      <c r="A8" s="78"/>
      <c r="B8" s="78"/>
      <c r="C8" s="76" t="s">
        <v>339</v>
      </c>
      <c r="D8" s="76" t="s">
        <v>90</v>
      </c>
      <c r="E8" s="76" t="s">
        <v>90</v>
      </c>
      <c r="F8" s="77" t="s">
        <v>90</v>
      </c>
      <c r="G8" s="76" t="s">
        <v>90</v>
      </c>
      <c r="H8" s="77" t="s">
        <v>90</v>
      </c>
      <c r="I8" s="77" t="s">
        <v>90</v>
      </c>
      <c r="J8" s="79" t="s">
        <v>90</v>
      </c>
    </row>
    <row r="9" ht="27.75" customHeight="1" spans="1:10">
      <c r="A9" s="66"/>
      <c r="B9" s="66"/>
      <c r="C9" s="76" t="s">
        <v>90</v>
      </c>
      <c r="D9" s="76" t="s">
        <v>340</v>
      </c>
      <c r="E9" s="76" t="s">
        <v>90</v>
      </c>
      <c r="F9" s="77" t="s">
        <v>90</v>
      </c>
      <c r="G9" s="76" t="s">
        <v>90</v>
      </c>
      <c r="H9" s="77" t="s">
        <v>90</v>
      </c>
      <c r="I9" s="77" t="s">
        <v>90</v>
      </c>
      <c r="J9" s="79" t="s">
        <v>90</v>
      </c>
    </row>
    <row r="10" ht="27.75" customHeight="1" spans="1:10">
      <c r="A10" s="66"/>
      <c r="B10" s="66"/>
      <c r="C10" s="76" t="s">
        <v>90</v>
      </c>
      <c r="D10" s="76" t="s">
        <v>90</v>
      </c>
      <c r="E10" s="76" t="s">
        <v>341</v>
      </c>
      <c r="F10" s="77" t="s">
        <v>342</v>
      </c>
      <c r="G10" s="76" t="s">
        <v>343</v>
      </c>
      <c r="H10" s="77" t="s">
        <v>344</v>
      </c>
      <c r="I10" s="77" t="s">
        <v>345</v>
      </c>
      <c r="J10" s="79" t="s">
        <v>346</v>
      </c>
    </row>
    <row r="11" ht="27.75" customHeight="1" spans="1:10">
      <c r="A11" s="66"/>
      <c r="B11" s="66"/>
      <c r="C11" s="76" t="s">
        <v>90</v>
      </c>
      <c r="D11" s="76" t="s">
        <v>347</v>
      </c>
      <c r="E11" s="76" t="s">
        <v>90</v>
      </c>
      <c r="F11" s="77" t="s">
        <v>90</v>
      </c>
      <c r="G11" s="76" t="s">
        <v>90</v>
      </c>
      <c r="H11" s="77" t="s">
        <v>90</v>
      </c>
      <c r="I11" s="77" t="s">
        <v>90</v>
      </c>
      <c r="J11" s="79" t="s">
        <v>90</v>
      </c>
    </row>
    <row r="12" ht="27.75" customHeight="1" spans="1:10">
      <c r="A12" s="66"/>
      <c r="B12" s="66"/>
      <c r="C12" s="76" t="s">
        <v>90</v>
      </c>
      <c r="D12" s="76" t="s">
        <v>90</v>
      </c>
      <c r="E12" s="76" t="s">
        <v>348</v>
      </c>
      <c r="F12" s="77" t="s">
        <v>342</v>
      </c>
      <c r="G12" s="76" t="s">
        <v>349</v>
      </c>
      <c r="H12" s="77" t="s">
        <v>350</v>
      </c>
      <c r="I12" s="77" t="s">
        <v>345</v>
      </c>
      <c r="J12" s="79" t="s">
        <v>351</v>
      </c>
    </row>
    <row r="13" ht="27.75" customHeight="1" spans="1:10">
      <c r="A13" s="66"/>
      <c r="B13" s="66"/>
      <c r="C13" s="76" t="s">
        <v>90</v>
      </c>
      <c r="D13" s="76" t="s">
        <v>352</v>
      </c>
      <c r="E13" s="76" t="s">
        <v>90</v>
      </c>
      <c r="F13" s="77" t="s">
        <v>90</v>
      </c>
      <c r="G13" s="76" t="s">
        <v>90</v>
      </c>
      <c r="H13" s="77" t="s">
        <v>90</v>
      </c>
      <c r="I13" s="77" t="s">
        <v>90</v>
      </c>
      <c r="J13" s="79" t="s">
        <v>90</v>
      </c>
    </row>
    <row r="14" ht="27.75" customHeight="1" spans="1:10">
      <c r="A14" s="66"/>
      <c r="B14" s="66"/>
      <c r="C14" s="76" t="s">
        <v>90</v>
      </c>
      <c r="D14" s="76" t="s">
        <v>90</v>
      </c>
      <c r="E14" s="76" t="s">
        <v>353</v>
      </c>
      <c r="F14" s="77" t="s">
        <v>354</v>
      </c>
      <c r="G14" s="76" t="s">
        <v>355</v>
      </c>
      <c r="H14" s="77" t="s">
        <v>356</v>
      </c>
      <c r="I14" s="77" t="s">
        <v>345</v>
      </c>
      <c r="J14" s="79" t="s">
        <v>357</v>
      </c>
    </row>
    <row r="15" ht="27.75" customHeight="1" spans="1:10">
      <c r="A15" s="66"/>
      <c r="B15" s="66"/>
      <c r="C15" s="76" t="s">
        <v>358</v>
      </c>
      <c r="D15" s="76" t="s">
        <v>90</v>
      </c>
      <c r="E15" s="76" t="s">
        <v>90</v>
      </c>
      <c r="F15" s="77" t="s">
        <v>90</v>
      </c>
      <c r="G15" s="76" t="s">
        <v>90</v>
      </c>
      <c r="H15" s="77" t="s">
        <v>90</v>
      </c>
      <c r="I15" s="77" t="s">
        <v>90</v>
      </c>
      <c r="J15" s="79" t="s">
        <v>90</v>
      </c>
    </row>
    <row r="16" ht="27.75" customHeight="1" spans="1:10">
      <c r="A16" s="66"/>
      <c r="B16" s="66"/>
      <c r="C16" s="76" t="s">
        <v>90</v>
      </c>
      <c r="D16" s="76" t="s">
        <v>359</v>
      </c>
      <c r="E16" s="76" t="s">
        <v>90</v>
      </c>
      <c r="F16" s="77" t="s">
        <v>90</v>
      </c>
      <c r="G16" s="76" t="s">
        <v>90</v>
      </c>
      <c r="H16" s="77" t="s">
        <v>90</v>
      </c>
      <c r="I16" s="77" t="s">
        <v>90</v>
      </c>
      <c r="J16" s="79" t="s">
        <v>90</v>
      </c>
    </row>
    <row r="17" ht="27.75" customHeight="1" spans="1:10">
      <c r="A17" s="66"/>
      <c r="B17" s="66"/>
      <c r="C17" s="76" t="s">
        <v>90</v>
      </c>
      <c r="D17" s="76" t="s">
        <v>90</v>
      </c>
      <c r="E17" s="76" t="s">
        <v>360</v>
      </c>
      <c r="F17" s="77" t="s">
        <v>361</v>
      </c>
      <c r="G17" s="76" t="s">
        <v>362</v>
      </c>
      <c r="H17" s="77" t="s">
        <v>350</v>
      </c>
      <c r="I17" s="77" t="s">
        <v>345</v>
      </c>
      <c r="J17" s="79" t="s">
        <v>363</v>
      </c>
    </row>
    <row r="18" ht="27.75" customHeight="1" spans="1:10">
      <c r="A18" s="66"/>
      <c r="B18" s="66"/>
      <c r="C18" s="76" t="s">
        <v>364</v>
      </c>
      <c r="D18" s="76" t="s">
        <v>90</v>
      </c>
      <c r="E18" s="76" t="s">
        <v>90</v>
      </c>
      <c r="F18" s="77" t="s">
        <v>90</v>
      </c>
      <c r="G18" s="76" t="s">
        <v>90</v>
      </c>
      <c r="H18" s="77" t="s">
        <v>90</v>
      </c>
      <c r="I18" s="77" t="s">
        <v>90</v>
      </c>
      <c r="J18" s="79" t="s">
        <v>90</v>
      </c>
    </row>
    <row r="19" ht="27.75" customHeight="1" spans="1:10">
      <c r="A19" s="66"/>
      <c r="B19" s="66"/>
      <c r="C19" s="76" t="s">
        <v>90</v>
      </c>
      <c r="D19" s="76" t="s">
        <v>365</v>
      </c>
      <c r="E19" s="76" t="s">
        <v>90</v>
      </c>
      <c r="F19" s="77" t="s">
        <v>90</v>
      </c>
      <c r="G19" s="76" t="s">
        <v>90</v>
      </c>
      <c r="H19" s="77" t="s">
        <v>90</v>
      </c>
      <c r="I19" s="77" t="s">
        <v>90</v>
      </c>
      <c r="J19" s="79" t="s">
        <v>90</v>
      </c>
    </row>
    <row r="20" ht="27.75" customHeight="1" spans="1:10">
      <c r="A20" s="66"/>
      <c r="B20" s="66"/>
      <c r="C20" s="76" t="s">
        <v>90</v>
      </c>
      <c r="D20" s="76" t="s">
        <v>90</v>
      </c>
      <c r="E20" s="76" t="s">
        <v>366</v>
      </c>
      <c r="F20" s="77" t="s">
        <v>342</v>
      </c>
      <c r="G20" s="76" t="s">
        <v>367</v>
      </c>
      <c r="H20" s="77" t="s">
        <v>350</v>
      </c>
      <c r="I20" s="77" t="s">
        <v>345</v>
      </c>
      <c r="J20" s="79" t="s">
        <v>366</v>
      </c>
    </row>
    <row r="21" ht="156.75" customHeight="1" spans="1:10">
      <c r="A21" s="76" t="s">
        <v>368</v>
      </c>
      <c r="B21" s="80" t="s">
        <v>369</v>
      </c>
      <c r="C21" s="66"/>
      <c r="D21" s="66"/>
      <c r="E21" s="66"/>
      <c r="F21" s="161"/>
      <c r="G21" s="66"/>
      <c r="H21" s="161"/>
      <c r="I21" s="161"/>
      <c r="J21" s="162"/>
    </row>
    <row r="22" ht="27.75" customHeight="1" spans="1:10">
      <c r="A22" s="66"/>
      <c r="B22" s="66"/>
      <c r="C22" s="76" t="s">
        <v>339</v>
      </c>
      <c r="D22" s="76" t="s">
        <v>90</v>
      </c>
      <c r="E22" s="76" t="s">
        <v>90</v>
      </c>
      <c r="F22" s="77" t="s">
        <v>90</v>
      </c>
      <c r="G22" s="76" t="s">
        <v>90</v>
      </c>
      <c r="H22" s="77" t="s">
        <v>90</v>
      </c>
      <c r="I22" s="77" t="s">
        <v>90</v>
      </c>
      <c r="J22" s="79" t="s">
        <v>90</v>
      </c>
    </row>
    <row r="23" ht="27.75" customHeight="1" spans="1:10">
      <c r="A23" s="66"/>
      <c r="B23" s="66"/>
      <c r="C23" s="76" t="s">
        <v>90</v>
      </c>
      <c r="D23" s="76" t="s">
        <v>340</v>
      </c>
      <c r="E23" s="76" t="s">
        <v>90</v>
      </c>
      <c r="F23" s="77" t="s">
        <v>90</v>
      </c>
      <c r="G23" s="76" t="s">
        <v>90</v>
      </c>
      <c r="H23" s="77" t="s">
        <v>90</v>
      </c>
      <c r="I23" s="77" t="s">
        <v>90</v>
      </c>
      <c r="J23" s="79" t="s">
        <v>90</v>
      </c>
    </row>
    <row r="24" ht="27.75" customHeight="1" spans="1:10">
      <c r="A24" s="66"/>
      <c r="B24" s="66"/>
      <c r="C24" s="76" t="s">
        <v>90</v>
      </c>
      <c r="D24" s="76" t="s">
        <v>90</v>
      </c>
      <c r="E24" s="76" t="s">
        <v>370</v>
      </c>
      <c r="F24" s="77" t="s">
        <v>342</v>
      </c>
      <c r="G24" s="76" t="s">
        <v>113</v>
      </c>
      <c r="H24" s="77" t="s">
        <v>371</v>
      </c>
      <c r="I24" s="77" t="s">
        <v>345</v>
      </c>
      <c r="J24" s="79" t="s">
        <v>372</v>
      </c>
    </row>
    <row r="25" ht="27.75" customHeight="1" spans="1:10">
      <c r="A25" s="66"/>
      <c r="B25" s="66"/>
      <c r="C25" s="76" t="s">
        <v>90</v>
      </c>
      <c r="D25" s="76" t="s">
        <v>347</v>
      </c>
      <c r="E25" s="76" t="s">
        <v>90</v>
      </c>
      <c r="F25" s="77" t="s">
        <v>90</v>
      </c>
      <c r="G25" s="76" t="s">
        <v>90</v>
      </c>
      <c r="H25" s="77" t="s">
        <v>90</v>
      </c>
      <c r="I25" s="77" t="s">
        <v>90</v>
      </c>
      <c r="J25" s="79" t="s">
        <v>90</v>
      </c>
    </row>
    <row r="26" ht="27.75" customHeight="1" spans="1:10">
      <c r="A26" s="66"/>
      <c r="B26" s="66"/>
      <c r="C26" s="76" t="s">
        <v>90</v>
      </c>
      <c r="D26" s="76" t="s">
        <v>90</v>
      </c>
      <c r="E26" s="76" t="s">
        <v>373</v>
      </c>
      <c r="F26" s="77" t="s">
        <v>342</v>
      </c>
      <c r="G26" s="76" t="s">
        <v>362</v>
      </c>
      <c r="H26" s="77" t="s">
        <v>350</v>
      </c>
      <c r="I26" s="77" t="s">
        <v>345</v>
      </c>
      <c r="J26" s="79" t="s">
        <v>374</v>
      </c>
    </row>
    <row r="27" ht="27.75" customHeight="1" spans="1:10">
      <c r="A27" s="66"/>
      <c r="B27" s="66"/>
      <c r="C27" s="76" t="s">
        <v>90</v>
      </c>
      <c r="D27" s="76" t="s">
        <v>352</v>
      </c>
      <c r="E27" s="76" t="s">
        <v>90</v>
      </c>
      <c r="F27" s="77" t="s">
        <v>90</v>
      </c>
      <c r="G27" s="76" t="s">
        <v>90</v>
      </c>
      <c r="H27" s="77" t="s">
        <v>90</v>
      </c>
      <c r="I27" s="77" t="s">
        <v>90</v>
      </c>
      <c r="J27" s="79" t="s">
        <v>90</v>
      </c>
    </row>
    <row r="28" ht="27.75" customHeight="1" spans="1:10">
      <c r="A28" s="66"/>
      <c r="B28" s="66"/>
      <c r="C28" s="76" t="s">
        <v>90</v>
      </c>
      <c r="D28" s="76" t="s">
        <v>90</v>
      </c>
      <c r="E28" s="76" t="s">
        <v>375</v>
      </c>
      <c r="F28" s="77" t="s">
        <v>361</v>
      </c>
      <c r="G28" s="76" t="s">
        <v>376</v>
      </c>
      <c r="H28" s="77" t="s">
        <v>377</v>
      </c>
      <c r="I28" s="77" t="s">
        <v>345</v>
      </c>
      <c r="J28" s="79" t="s">
        <v>378</v>
      </c>
    </row>
    <row r="29" ht="27.75" customHeight="1" spans="1:10">
      <c r="A29" s="66"/>
      <c r="B29" s="66"/>
      <c r="C29" s="76" t="s">
        <v>358</v>
      </c>
      <c r="D29" s="76" t="s">
        <v>90</v>
      </c>
      <c r="E29" s="76" t="s">
        <v>90</v>
      </c>
      <c r="F29" s="77" t="s">
        <v>90</v>
      </c>
      <c r="G29" s="76" t="s">
        <v>90</v>
      </c>
      <c r="H29" s="77" t="s">
        <v>90</v>
      </c>
      <c r="I29" s="77" t="s">
        <v>90</v>
      </c>
      <c r="J29" s="79" t="s">
        <v>90</v>
      </c>
    </row>
    <row r="30" ht="27.75" customHeight="1" spans="1:10">
      <c r="A30" s="66"/>
      <c r="B30" s="66"/>
      <c r="C30" s="76" t="s">
        <v>90</v>
      </c>
      <c r="D30" s="76" t="s">
        <v>379</v>
      </c>
      <c r="E30" s="76" t="s">
        <v>90</v>
      </c>
      <c r="F30" s="77" t="s">
        <v>90</v>
      </c>
      <c r="G30" s="76" t="s">
        <v>90</v>
      </c>
      <c r="H30" s="77" t="s">
        <v>90</v>
      </c>
      <c r="I30" s="77" t="s">
        <v>90</v>
      </c>
      <c r="J30" s="79" t="s">
        <v>90</v>
      </c>
    </row>
    <row r="31" ht="27.75" customHeight="1" spans="1:10">
      <c r="A31" s="66"/>
      <c r="B31" s="66"/>
      <c r="C31" s="76" t="s">
        <v>90</v>
      </c>
      <c r="D31" s="76" t="s">
        <v>90</v>
      </c>
      <c r="E31" s="76" t="s">
        <v>380</v>
      </c>
      <c r="F31" s="77" t="s">
        <v>361</v>
      </c>
      <c r="G31" s="76" t="s">
        <v>381</v>
      </c>
      <c r="H31" s="77" t="s">
        <v>90</v>
      </c>
      <c r="I31" s="77" t="s">
        <v>382</v>
      </c>
      <c r="J31" s="79" t="s">
        <v>383</v>
      </c>
    </row>
    <row r="32" ht="27.75" customHeight="1" spans="1:10">
      <c r="A32" s="66"/>
      <c r="B32" s="66"/>
      <c r="C32" s="76" t="s">
        <v>364</v>
      </c>
      <c r="D32" s="76" t="s">
        <v>90</v>
      </c>
      <c r="E32" s="76" t="s">
        <v>90</v>
      </c>
      <c r="F32" s="77" t="s">
        <v>90</v>
      </c>
      <c r="G32" s="76" t="s">
        <v>90</v>
      </c>
      <c r="H32" s="77" t="s">
        <v>90</v>
      </c>
      <c r="I32" s="77" t="s">
        <v>90</v>
      </c>
      <c r="J32" s="79" t="s">
        <v>90</v>
      </c>
    </row>
    <row r="33" ht="27.75" customHeight="1" spans="1:10">
      <c r="A33" s="66"/>
      <c r="B33" s="66"/>
      <c r="C33" s="76" t="s">
        <v>90</v>
      </c>
      <c r="D33" s="76" t="s">
        <v>365</v>
      </c>
      <c r="E33" s="76" t="s">
        <v>90</v>
      </c>
      <c r="F33" s="77" t="s">
        <v>90</v>
      </c>
      <c r="G33" s="76" t="s">
        <v>90</v>
      </c>
      <c r="H33" s="77" t="s">
        <v>90</v>
      </c>
      <c r="I33" s="77" t="s">
        <v>90</v>
      </c>
      <c r="J33" s="79" t="s">
        <v>90</v>
      </c>
    </row>
    <row r="34" ht="27.75" customHeight="1" spans="1:10">
      <c r="A34" s="66"/>
      <c r="B34" s="66"/>
      <c r="C34" s="76" t="s">
        <v>90</v>
      </c>
      <c r="D34" s="76" t="s">
        <v>90</v>
      </c>
      <c r="E34" s="76" t="s">
        <v>384</v>
      </c>
      <c r="F34" s="77" t="s">
        <v>342</v>
      </c>
      <c r="G34" s="76" t="s">
        <v>385</v>
      </c>
      <c r="H34" s="77" t="s">
        <v>350</v>
      </c>
      <c r="I34" s="77" t="s">
        <v>345</v>
      </c>
      <c r="J34" s="79" t="s">
        <v>386</v>
      </c>
    </row>
    <row r="35" ht="156.75" customHeight="1" spans="1:10">
      <c r="A35" s="76" t="s">
        <v>387</v>
      </c>
      <c r="B35" s="80" t="s">
        <v>388</v>
      </c>
      <c r="C35" s="66"/>
      <c r="D35" s="66"/>
      <c r="E35" s="66"/>
      <c r="F35" s="161"/>
      <c r="G35" s="66"/>
      <c r="H35" s="161"/>
      <c r="I35" s="161"/>
      <c r="J35" s="162"/>
    </row>
    <row r="36" ht="27.75" customHeight="1" spans="1:10">
      <c r="A36" s="66"/>
      <c r="B36" s="66"/>
      <c r="C36" s="76" t="s">
        <v>339</v>
      </c>
      <c r="D36" s="76" t="s">
        <v>90</v>
      </c>
      <c r="E36" s="76" t="s">
        <v>90</v>
      </c>
      <c r="F36" s="77" t="s">
        <v>90</v>
      </c>
      <c r="G36" s="76" t="s">
        <v>90</v>
      </c>
      <c r="H36" s="77" t="s">
        <v>90</v>
      </c>
      <c r="I36" s="77" t="s">
        <v>90</v>
      </c>
      <c r="J36" s="79" t="s">
        <v>90</v>
      </c>
    </row>
    <row r="37" ht="27.75" customHeight="1" spans="1:10">
      <c r="A37" s="66"/>
      <c r="B37" s="66"/>
      <c r="C37" s="76" t="s">
        <v>90</v>
      </c>
      <c r="D37" s="76" t="s">
        <v>340</v>
      </c>
      <c r="E37" s="76" t="s">
        <v>90</v>
      </c>
      <c r="F37" s="77" t="s">
        <v>90</v>
      </c>
      <c r="G37" s="76" t="s">
        <v>90</v>
      </c>
      <c r="H37" s="77" t="s">
        <v>90</v>
      </c>
      <c r="I37" s="77" t="s">
        <v>90</v>
      </c>
      <c r="J37" s="79" t="s">
        <v>90</v>
      </c>
    </row>
    <row r="38" ht="27.75" customHeight="1" spans="1:10">
      <c r="A38" s="66"/>
      <c r="B38" s="66"/>
      <c r="C38" s="76" t="s">
        <v>90</v>
      </c>
      <c r="D38" s="76" t="s">
        <v>90</v>
      </c>
      <c r="E38" s="76" t="s">
        <v>389</v>
      </c>
      <c r="F38" s="77" t="s">
        <v>342</v>
      </c>
      <c r="G38" s="76" t="s">
        <v>390</v>
      </c>
      <c r="H38" s="77" t="s">
        <v>391</v>
      </c>
      <c r="I38" s="77" t="s">
        <v>345</v>
      </c>
      <c r="J38" s="79" t="s">
        <v>392</v>
      </c>
    </row>
    <row r="39" ht="27.75" customHeight="1" spans="1:10">
      <c r="A39" s="66"/>
      <c r="B39" s="66"/>
      <c r="C39" s="76" t="s">
        <v>90</v>
      </c>
      <c r="D39" s="76" t="s">
        <v>347</v>
      </c>
      <c r="E39" s="76" t="s">
        <v>90</v>
      </c>
      <c r="F39" s="77" t="s">
        <v>90</v>
      </c>
      <c r="G39" s="76" t="s">
        <v>90</v>
      </c>
      <c r="H39" s="77" t="s">
        <v>90</v>
      </c>
      <c r="I39" s="77" t="s">
        <v>90</v>
      </c>
      <c r="J39" s="79" t="s">
        <v>90</v>
      </c>
    </row>
    <row r="40" ht="27.75" customHeight="1" spans="1:10">
      <c r="A40" s="66"/>
      <c r="B40" s="66"/>
      <c r="C40" s="76" t="s">
        <v>90</v>
      </c>
      <c r="D40" s="76" t="s">
        <v>90</v>
      </c>
      <c r="E40" s="76" t="s">
        <v>393</v>
      </c>
      <c r="F40" s="77" t="s">
        <v>354</v>
      </c>
      <c r="G40" s="76" t="s">
        <v>146</v>
      </c>
      <c r="H40" s="77" t="s">
        <v>350</v>
      </c>
      <c r="I40" s="77" t="s">
        <v>345</v>
      </c>
      <c r="J40" s="79" t="s">
        <v>394</v>
      </c>
    </row>
    <row r="41" ht="27.75" customHeight="1" spans="1:10">
      <c r="A41" s="66"/>
      <c r="B41" s="66"/>
      <c r="C41" s="76" t="s">
        <v>90</v>
      </c>
      <c r="D41" s="76" t="s">
        <v>352</v>
      </c>
      <c r="E41" s="76" t="s">
        <v>90</v>
      </c>
      <c r="F41" s="77" t="s">
        <v>90</v>
      </c>
      <c r="G41" s="76" t="s">
        <v>90</v>
      </c>
      <c r="H41" s="77" t="s">
        <v>90</v>
      </c>
      <c r="I41" s="77" t="s">
        <v>90</v>
      </c>
      <c r="J41" s="79" t="s">
        <v>90</v>
      </c>
    </row>
    <row r="42" ht="27.75" customHeight="1" spans="1:10">
      <c r="A42" s="66"/>
      <c r="B42" s="66"/>
      <c r="C42" s="76" t="s">
        <v>90</v>
      </c>
      <c r="D42" s="76" t="s">
        <v>90</v>
      </c>
      <c r="E42" s="76" t="s">
        <v>395</v>
      </c>
      <c r="F42" s="77" t="s">
        <v>342</v>
      </c>
      <c r="G42" s="76" t="s">
        <v>362</v>
      </c>
      <c r="H42" s="77" t="s">
        <v>350</v>
      </c>
      <c r="I42" s="77" t="s">
        <v>345</v>
      </c>
      <c r="J42" s="79" t="s">
        <v>396</v>
      </c>
    </row>
    <row r="43" ht="27.75" customHeight="1" spans="1:10">
      <c r="A43" s="66"/>
      <c r="B43" s="66"/>
      <c r="C43" s="76" t="s">
        <v>358</v>
      </c>
      <c r="D43" s="76" t="s">
        <v>90</v>
      </c>
      <c r="E43" s="76" t="s">
        <v>90</v>
      </c>
      <c r="F43" s="77" t="s">
        <v>90</v>
      </c>
      <c r="G43" s="76" t="s">
        <v>90</v>
      </c>
      <c r="H43" s="77" t="s">
        <v>90</v>
      </c>
      <c r="I43" s="77" t="s">
        <v>90</v>
      </c>
      <c r="J43" s="79" t="s">
        <v>90</v>
      </c>
    </row>
    <row r="44" ht="27.75" customHeight="1" spans="1:10">
      <c r="A44" s="66"/>
      <c r="B44" s="66"/>
      <c r="C44" s="76" t="s">
        <v>90</v>
      </c>
      <c r="D44" s="76" t="s">
        <v>359</v>
      </c>
      <c r="E44" s="76" t="s">
        <v>90</v>
      </c>
      <c r="F44" s="77" t="s">
        <v>90</v>
      </c>
      <c r="G44" s="76" t="s">
        <v>90</v>
      </c>
      <c r="H44" s="77" t="s">
        <v>90</v>
      </c>
      <c r="I44" s="77" t="s">
        <v>90</v>
      </c>
      <c r="J44" s="79" t="s">
        <v>90</v>
      </c>
    </row>
    <row r="45" ht="27.75" customHeight="1" spans="1:10">
      <c r="A45" s="66"/>
      <c r="B45" s="66"/>
      <c r="C45" s="76" t="s">
        <v>90</v>
      </c>
      <c r="D45" s="76" t="s">
        <v>90</v>
      </c>
      <c r="E45" s="76" t="s">
        <v>360</v>
      </c>
      <c r="F45" s="77" t="s">
        <v>361</v>
      </c>
      <c r="G45" s="76" t="s">
        <v>362</v>
      </c>
      <c r="H45" s="77" t="s">
        <v>350</v>
      </c>
      <c r="I45" s="77" t="s">
        <v>345</v>
      </c>
      <c r="J45" s="79" t="s">
        <v>363</v>
      </c>
    </row>
    <row r="46" ht="27.75" customHeight="1" spans="1:10">
      <c r="A46" s="66"/>
      <c r="B46" s="66"/>
      <c r="C46" s="76" t="s">
        <v>364</v>
      </c>
      <c r="D46" s="76" t="s">
        <v>90</v>
      </c>
      <c r="E46" s="76" t="s">
        <v>90</v>
      </c>
      <c r="F46" s="77" t="s">
        <v>90</v>
      </c>
      <c r="G46" s="76" t="s">
        <v>90</v>
      </c>
      <c r="H46" s="77" t="s">
        <v>90</v>
      </c>
      <c r="I46" s="77" t="s">
        <v>90</v>
      </c>
      <c r="J46" s="79" t="s">
        <v>90</v>
      </c>
    </row>
    <row r="47" ht="27.75" customHeight="1" spans="1:10">
      <c r="A47" s="66"/>
      <c r="B47" s="66"/>
      <c r="C47" s="76" t="s">
        <v>90</v>
      </c>
      <c r="D47" s="76" t="s">
        <v>365</v>
      </c>
      <c r="E47" s="76" t="s">
        <v>90</v>
      </c>
      <c r="F47" s="77" t="s">
        <v>90</v>
      </c>
      <c r="G47" s="76" t="s">
        <v>90</v>
      </c>
      <c r="H47" s="77" t="s">
        <v>90</v>
      </c>
      <c r="I47" s="77" t="s">
        <v>90</v>
      </c>
      <c r="J47" s="79" t="s">
        <v>90</v>
      </c>
    </row>
    <row r="48" ht="27.75" customHeight="1" spans="1:10">
      <c r="A48" s="66"/>
      <c r="B48" s="66"/>
      <c r="C48" s="76" t="s">
        <v>90</v>
      </c>
      <c r="D48" s="76" t="s">
        <v>90</v>
      </c>
      <c r="E48" s="76" t="s">
        <v>366</v>
      </c>
      <c r="F48" s="77" t="s">
        <v>342</v>
      </c>
      <c r="G48" s="76" t="s">
        <v>367</v>
      </c>
      <c r="H48" s="77" t="s">
        <v>350</v>
      </c>
      <c r="I48" s="77" t="s">
        <v>345</v>
      </c>
      <c r="J48" s="79" t="s">
        <v>366</v>
      </c>
    </row>
    <row r="49" ht="156.75" customHeight="1" spans="1:10">
      <c r="A49" s="76" t="s">
        <v>397</v>
      </c>
      <c r="B49" s="80" t="s">
        <v>398</v>
      </c>
      <c r="C49" s="66"/>
      <c r="D49" s="66"/>
      <c r="E49" s="66"/>
      <c r="F49" s="161"/>
      <c r="G49" s="66"/>
      <c r="H49" s="161"/>
      <c r="I49" s="161"/>
      <c r="J49" s="162"/>
    </row>
    <row r="50" ht="27.75" customHeight="1" spans="1:10">
      <c r="A50" s="66"/>
      <c r="B50" s="66"/>
      <c r="C50" s="76" t="s">
        <v>339</v>
      </c>
      <c r="D50" s="76" t="s">
        <v>90</v>
      </c>
      <c r="E50" s="76" t="s">
        <v>90</v>
      </c>
      <c r="F50" s="77" t="s">
        <v>90</v>
      </c>
      <c r="G50" s="76" t="s">
        <v>90</v>
      </c>
      <c r="H50" s="77" t="s">
        <v>90</v>
      </c>
      <c r="I50" s="77" t="s">
        <v>90</v>
      </c>
      <c r="J50" s="79" t="s">
        <v>90</v>
      </c>
    </row>
    <row r="51" ht="27.75" customHeight="1" spans="1:10">
      <c r="A51" s="66"/>
      <c r="B51" s="66"/>
      <c r="C51" s="76" t="s">
        <v>90</v>
      </c>
      <c r="D51" s="76" t="s">
        <v>340</v>
      </c>
      <c r="E51" s="76" t="s">
        <v>90</v>
      </c>
      <c r="F51" s="77" t="s">
        <v>90</v>
      </c>
      <c r="G51" s="76" t="s">
        <v>90</v>
      </c>
      <c r="H51" s="77" t="s">
        <v>90</v>
      </c>
      <c r="I51" s="77" t="s">
        <v>90</v>
      </c>
      <c r="J51" s="79" t="s">
        <v>90</v>
      </c>
    </row>
    <row r="52" ht="27.75" customHeight="1" spans="1:10">
      <c r="A52" s="66"/>
      <c r="B52" s="66"/>
      <c r="C52" s="76" t="s">
        <v>90</v>
      </c>
      <c r="D52" s="76" t="s">
        <v>90</v>
      </c>
      <c r="E52" s="76" t="s">
        <v>399</v>
      </c>
      <c r="F52" s="77" t="s">
        <v>342</v>
      </c>
      <c r="G52" s="76" t="s">
        <v>400</v>
      </c>
      <c r="H52" s="77" t="s">
        <v>401</v>
      </c>
      <c r="I52" s="77" t="s">
        <v>345</v>
      </c>
      <c r="J52" s="79" t="s">
        <v>402</v>
      </c>
    </row>
    <row r="53" ht="27.75" customHeight="1" spans="1:10">
      <c r="A53" s="66"/>
      <c r="B53" s="66"/>
      <c r="C53" s="76" t="s">
        <v>358</v>
      </c>
      <c r="D53" s="76" t="s">
        <v>90</v>
      </c>
      <c r="E53" s="76" t="s">
        <v>90</v>
      </c>
      <c r="F53" s="77" t="s">
        <v>90</v>
      </c>
      <c r="G53" s="76" t="s">
        <v>90</v>
      </c>
      <c r="H53" s="77" t="s">
        <v>90</v>
      </c>
      <c r="I53" s="77" t="s">
        <v>90</v>
      </c>
      <c r="J53" s="79" t="s">
        <v>90</v>
      </c>
    </row>
    <row r="54" ht="27.75" customHeight="1" spans="1:10">
      <c r="A54" s="66"/>
      <c r="B54" s="66"/>
      <c r="C54" s="76" t="s">
        <v>90</v>
      </c>
      <c r="D54" s="76" t="s">
        <v>379</v>
      </c>
      <c r="E54" s="76" t="s">
        <v>90</v>
      </c>
      <c r="F54" s="77" t="s">
        <v>90</v>
      </c>
      <c r="G54" s="76" t="s">
        <v>90</v>
      </c>
      <c r="H54" s="77" t="s">
        <v>90</v>
      </c>
      <c r="I54" s="77" t="s">
        <v>90</v>
      </c>
      <c r="J54" s="79" t="s">
        <v>90</v>
      </c>
    </row>
    <row r="55" ht="27.75" customHeight="1" spans="1:10">
      <c r="A55" s="66"/>
      <c r="B55" s="66"/>
      <c r="C55" s="76" t="s">
        <v>90</v>
      </c>
      <c r="D55" s="76" t="s">
        <v>90</v>
      </c>
      <c r="E55" s="76" t="s">
        <v>403</v>
      </c>
      <c r="F55" s="77" t="s">
        <v>361</v>
      </c>
      <c r="G55" s="76" t="s">
        <v>404</v>
      </c>
      <c r="H55" s="77" t="s">
        <v>350</v>
      </c>
      <c r="I55" s="77" t="s">
        <v>382</v>
      </c>
      <c r="J55" s="79" t="s">
        <v>405</v>
      </c>
    </row>
    <row r="56" ht="27.75" customHeight="1" spans="1:10">
      <c r="A56" s="66"/>
      <c r="B56" s="66"/>
      <c r="C56" s="76" t="s">
        <v>364</v>
      </c>
      <c r="D56" s="76" t="s">
        <v>90</v>
      </c>
      <c r="E56" s="76" t="s">
        <v>90</v>
      </c>
      <c r="F56" s="77" t="s">
        <v>90</v>
      </c>
      <c r="G56" s="76" t="s">
        <v>90</v>
      </c>
      <c r="H56" s="77" t="s">
        <v>90</v>
      </c>
      <c r="I56" s="77" t="s">
        <v>90</v>
      </c>
      <c r="J56" s="79" t="s">
        <v>90</v>
      </c>
    </row>
    <row r="57" ht="27.75" customHeight="1" spans="1:10">
      <c r="A57" s="66"/>
      <c r="B57" s="66"/>
      <c r="C57" s="76" t="s">
        <v>90</v>
      </c>
      <c r="D57" s="76" t="s">
        <v>365</v>
      </c>
      <c r="E57" s="76" t="s">
        <v>90</v>
      </c>
      <c r="F57" s="77" t="s">
        <v>90</v>
      </c>
      <c r="G57" s="76" t="s">
        <v>90</v>
      </c>
      <c r="H57" s="77" t="s">
        <v>90</v>
      </c>
      <c r="I57" s="77" t="s">
        <v>90</v>
      </c>
      <c r="J57" s="79" t="s">
        <v>90</v>
      </c>
    </row>
    <row r="58" ht="27.75" customHeight="1" spans="1:10">
      <c r="A58" s="66"/>
      <c r="B58" s="66"/>
      <c r="C58" s="76" t="s">
        <v>90</v>
      </c>
      <c r="D58" s="76" t="s">
        <v>90</v>
      </c>
      <c r="E58" s="76" t="s">
        <v>406</v>
      </c>
      <c r="F58" s="77" t="s">
        <v>342</v>
      </c>
      <c r="G58" s="76" t="s">
        <v>407</v>
      </c>
      <c r="H58" s="77" t="s">
        <v>350</v>
      </c>
      <c r="I58" s="77" t="s">
        <v>345</v>
      </c>
      <c r="J58" s="79" t="s">
        <v>408</v>
      </c>
    </row>
    <row r="59" ht="156.75" customHeight="1" spans="1:10">
      <c r="A59" s="76" t="s">
        <v>409</v>
      </c>
      <c r="B59" s="80" t="s">
        <v>410</v>
      </c>
      <c r="C59" s="66"/>
      <c r="D59" s="66"/>
      <c r="E59" s="66"/>
      <c r="F59" s="161"/>
      <c r="G59" s="66"/>
      <c r="H59" s="161"/>
      <c r="I59" s="161"/>
      <c r="J59" s="162"/>
    </row>
    <row r="60" ht="27.75" customHeight="1" spans="1:10">
      <c r="A60" s="66"/>
      <c r="B60" s="66"/>
      <c r="C60" s="76" t="s">
        <v>339</v>
      </c>
      <c r="D60" s="76" t="s">
        <v>90</v>
      </c>
      <c r="E60" s="76" t="s">
        <v>90</v>
      </c>
      <c r="F60" s="77" t="s">
        <v>90</v>
      </c>
      <c r="G60" s="76" t="s">
        <v>90</v>
      </c>
      <c r="H60" s="77" t="s">
        <v>90</v>
      </c>
      <c r="I60" s="77" t="s">
        <v>90</v>
      </c>
      <c r="J60" s="79" t="s">
        <v>90</v>
      </c>
    </row>
    <row r="61" ht="27.75" customHeight="1" spans="1:10">
      <c r="A61" s="66"/>
      <c r="B61" s="66"/>
      <c r="C61" s="76" t="s">
        <v>90</v>
      </c>
      <c r="D61" s="76" t="s">
        <v>340</v>
      </c>
      <c r="E61" s="76" t="s">
        <v>90</v>
      </c>
      <c r="F61" s="77" t="s">
        <v>90</v>
      </c>
      <c r="G61" s="76" t="s">
        <v>90</v>
      </c>
      <c r="H61" s="77" t="s">
        <v>90</v>
      </c>
      <c r="I61" s="77" t="s">
        <v>90</v>
      </c>
      <c r="J61" s="79" t="s">
        <v>90</v>
      </c>
    </row>
    <row r="62" ht="27.75" customHeight="1" spans="1:10">
      <c r="A62" s="66"/>
      <c r="B62" s="66"/>
      <c r="C62" s="76" t="s">
        <v>90</v>
      </c>
      <c r="D62" s="76" t="s">
        <v>90</v>
      </c>
      <c r="E62" s="76" t="s">
        <v>411</v>
      </c>
      <c r="F62" s="77" t="s">
        <v>342</v>
      </c>
      <c r="G62" s="76" t="s">
        <v>412</v>
      </c>
      <c r="H62" s="77" t="s">
        <v>413</v>
      </c>
      <c r="I62" s="77" t="s">
        <v>345</v>
      </c>
      <c r="J62" s="79" t="s">
        <v>414</v>
      </c>
    </row>
    <row r="63" ht="27.75" customHeight="1" spans="1:10">
      <c r="A63" s="66"/>
      <c r="B63" s="66"/>
      <c r="C63" s="76" t="s">
        <v>90</v>
      </c>
      <c r="D63" s="76" t="s">
        <v>90</v>
      </c>
      <c r="E63" s="76" t="s">
        <v>415</v>
      </c>
      <c r="F63" s="77" t="s">
        <v>342</v>
      </c>
      <c r="G63" s="76" t="s">
        <v>416</v>
      </c>
      <c r="H63" s="77" t="s">
        <v>417</v>
      </c>
      <c r="I63" s="77" t="s">
        <v>345</v>
      </c>
      <c r="J63" s="79" t="s">
        <v>418</v>
      </c>
    </row>
    <row r="64" ht="27.75" customHeight="1" spans="1:10">
      <c r="A64" s="66"/>
      <c r="B64" s="66"/>
      <c r="C64" s="76" t="s">
        <v>90</v>
      </c>
      <c r="D64" s="76" t="s">
        <v>90</v>
      </c>
      <c r="E64" s="76" t="s">
        <v>419</v>
      </c>
      <c r="F64" s="77" t="s">
        <v>342</v>
      </c>
      <c r="G64" s="76" t="s">
        <v>420</v>
      </c>
      <c r="H64" s="77" t="s">
        <v>401</v>
      </c>
      <c r="I64" s="77" t="s">
        <v>345</v>
      </c>
      <c r="J64" s="79" t="s">
        <v>421</v>
      </c>
    </row>
    <row r="65" ht="27.75" customHeight="1" spans="1:10">
      <c r="A65" s="66"/>
      <c r="B65" s="66"/>
      <c r="C65" s="76" t="s">
        <v>90</v>
      </c>
      <c r="D65" s="76" t="s">
        <v>347</v>
      </c>
      <c r="E65" s="76" t="s">
        <v>90</v>
      </c>
      <c r="F65" s="77" t="s">
        <v>90</v>
      </c>
      <c r="G65" s="76" t="s">
        <v>90</v>
      </c>
      <c r="H65" s="77" t="s">
        <v>90</v>
      </c>
      <c r="I65" s="77" t="s">
        <v>90</v>
      </c>
      <c r="J65" s="79" t="s">
        <v>90</v>
      </c>
    </row>
    <row r="66" ht="27.75" customHeight="1" spans="1:10">
      <c r="A66" s="66"/>
      <c r="B66" s="66"/>
      <c r="C66" s="76" t="s">
        <v>90</v>
      </c>
      <c r="D66" s="76" t="s">
        <v>90</v>
      </c>
      <c r="E66" s="76" t="s">
        <v>348</v>
      </c>
      <c r="F66" s="77" t="s">
        <v>342</v>
      </c>
      <c r="G66" s="76" t="s">
        <v>349</v>
      </c>
      <c r="H66" s="77" t="s">
        <v>350</v>
      </c>
      <c r="I66" s="77" t="s">
        <v>345</v>
      </c>
      <c r="J66" s="79" t="s">
        <v>351</v>
      </c>
    </row>
    <row r="67" ht="27.75" customHeight="1" spans="1:10">
      <c r="A67" s="66"/>
      <c r="B67" s="66"/>
      <c r="C67" s="76" t="s">
        <v>90</v>
      </c>
      <c r="D67" s="76" t="s">
        <v>352</v>
      </c>
      <c r="E67" s="76" t="s">
        <v>90</v>
      </c>
      <c r="F67" s="77" t="s">
        <v>90</v>
      </c>
      <c r="G67" s="76" t="s">
        <v>90</v>
      </c>
      <c r="H67" s="77" t="s">
        <v>90</v>
      </c>
      <c r="I67" s="77" t="s">
        <v>90</v>
      </c>
      <c r="J67" s="79" t="s">
        <v>90</v>
      </c>
    </row>
    <row r="68" ht="27.75" customHeight="1" spans="1:10">
      <c r="A68" s="66"/>
      <c r="B68" s="66"/>
      <c r="C68" s="76" t="s">
        <v>90</v>
      </c>
      <c r="D68" s="76" t="s">
        <v>90</v>
      </c>
      <c r="E68" s="76" t="s">
        <v>422</v>
      </c>
      <c r="F68" s="77" t="s">
        <v>342</v>
      </c>
      <c r="G68" s="76" t="s">
        <v>423</v>
      </c>
      <c r="H68" s="77" t="s">
        <v>424</v>
      </c>
      <c r="I68" s="77" t="s">
        <v>345</v>
      </c>
      <c r="J68" s="79" t="s">
        <v>425</v>
      </c>
    </row>
    <row r="69" ht="27.75" customHeight="1" spans="1:10">
      <c r="A69" s="66"/>
      <c r="B69" s="66"/>
      <c r="C69" s="76" t="s">
        <v>90</v>
      </c>
      <c r="D69" s="76" t="s">
        <v>90</v>
      </c>
      <c r="E69" s="76" t="s">
        <v>353</v>
      </c>
      <c r="F69" s="77" t="s">
        <v>354</v>
      </c>
      <c r="G69" s="76" t="s">
        <v>355</v>
      </c>
      <c r="H69" s="77" t="s">
        <v>426</v>
      </c>
      <c r="I69" s="77" t="s">
        <v>345</v>
      </c>
      <c r="J69" s="79" t="s">
        <v>427</v>
      </c>
    </row>
    <row r="70" ht="27.75" customHeight="1" spans="1:10">
      <c r="A70" s="66"/>
      <c r="B70" s="66"/>
      <c r="C70" s="76" t="s">
        <v>358</v>
      </c>
      <c r="D70" s="76" t="s">
        <v>90</v>
      </c>
      <c r="E70" s="76" t="s">
        <v>90</v>
      </c>
      <c r="F70" s="77" t="s">
        <v>90</v>
      </c>
      <c r="G70" s="76" t="s">
        <v>90</v>
      </c>
      <c r="H70" s="77" t="s">
        <v>90</v>
      </c>
      <c r="I70" s="77" t="s">
        <v>90</v>
      </c>
      <c r="J70" s="79" t="s">
        <v>90</v>
      </c>
    </row>
    <row r="71" ht="27.75" customHeight="1" spans="1:10">
      <c r="A71" s="66"/>
      <c r="B71" s="66"/>
      <c r="C71" s="76" t="s">
        <v>90</v>
      </c>
      <c r="D71" s="76" t="s">
        <v>379</v>
      </c>
      <c r="E71" s="76" t="s">
        <v>90</v>
      </c>
      <c r="F71" s="77" t="s">
        <v>90</v>
      </c>
      <c r="G71" s="76" t="s">
        <v>90</v>
      </c>
      <c r="H71" s="77" t="s">
        <v>90</v>
      </c>
      <c r="I71" s="77" t="s">
        <v>90</v>
      </c>
      <c r="J71" s="79" t="s">
        <v>90</v>
      </c>
    </row>
    <row r="72" ht="27.75" customHeight="1" spans="1:10">
      <c r="A72" s="66"/>
      <c r="B72" s="66"/>
      <c r="C72" s="76" t="s">
        <v>90</v>
      </c>
      <c r="D72" s="76" t="s">
        <v>90</v>
      </c>
      <c r="E72" s="76" t="s">
        <v>360</v>
      </c>
      <c r="F72" s="77" t="s">
        <v>361</v>
      </c>
      <c r="G72" s="76" t="s">
        <v>362</v>
      </c>
      <c r="H72" s="77" t="s">
        <v>350</v>
      </c>
      <c r="I72" s="77" t="s">
        <v>345</v>
      </c>
      <c r="J72" s="79" t="s">
        <v>428</v>
      </c>
    </row>
    <row r="73" ht="27.75" customHeight="1" spans="1:10">
      <c r="A73" s="66"/>
      <c r="B73" s="66"/>
      <c r="C73" s="76" t="s">
        <v>364</v>
      </c>
      <c r="D73" s="76" t="s">
        <v>90</v>
      </c>
      <c r="E73" s="76" t="s">
        <v>90</v>
      </c>
      <c r="F73" s="77" t="s">
        <v>90</v>
      </c>
      <c r="G73" s="76" t="s">
        <v>90</v>
      </c>
      <c r="H73" s="77" t="s">
        <v>90</v>
      </c>
      <c r="I73" s="77" t="s">
        <v>90</v>
      </c>
      <c r="J73" s="79" t="s">
        <v>90</v>
      </c>
    </row>
    <row r="74" ht="27.75" customHeight="1" spans="1:10">
      <c r="A74" s="66"/>
      <c r="B74" s="66"/>
      <c r="C74" s="76" t="s">
        <v>90</v>
      </c>
      <c r="D74" s="76" t="s">
        <v>365</v>
      </c>
      <c r="E74" s="76" t="s">
        <v>90</v>
      </c>
      <c r="F74" s="77" t="s">
        <v>90</v>
      </c>
      <c r="G74" s="76" t="s">
        <v>90</v>
      </c>
      <c r="H74" s="77" t="s">
        <v>90</v>
      </c>
      <c r="I74" s="77" t="s">
        <v>90</v>
      </c>
      <c r="J74" s="79" t="s">
        <v>90</v>
      </c>
    </row>
    <row r="75" ht="27.75" customHeight="1" spans="1:10">
      <c r="A75" s="66"/>
      <c r="B75" s="66"/>
      <c r="C75" s="76" t="s">
        <v>90</v>
      </c>
      <c r="D75" s="76" t="s">
        <v>90</v>
      </c>
      <c r="E75" s="76" t="s">
        <v>366</v>
      </c>
      <c r="F75" s="77" t="s">
        <v>342</v>
      </c>
      <c r="G75" s="76" t="s">
        <v>429</v>
      </c>
      <c r="H75" s="77" t="s">
        <v>350</v>
      </c>
      <c r="I75" s="77" t="s">
        <v>345</v>
      </c>
      <c r="J75" s="79" t="s">
        <v>430</v>
      </c>
    </row>
    <row r="76" ht="156.75" customHeight="1" spans="1:10">
      <c r="A76" s="76" t="s">
        <v>431</v>
      </c>
      <c r="B76" s="80" t="s">
        <v>432</v>
      </c>
      <c r="C76" s="66"/>
      <c r="D76" s="66"/>
      <c r="E76" s="66"/>
      <c r="F76" s="161"/>
      <c r="G76" s="66"/>
      <c r="H76" s="161"/>
      <c r="I76" s="161"/>
      <c r="J76" s="162"/>
    </row>
    <row r="77" ht="27.75" customHeight="1" spans="1:10">
      <c r="A77" s="66"/>
      <c r="B77" s="66"/>
      <c r="C77" s="76" t="s">
        <v>339</v>
      </c>
      <c r="D77" s="76" t="s">
        <v>90</v>
      </c>
      <c r="E77" s="76" t="s">
        <v>90</v>
      </c>
      <c r="F77" s="77" t="s">
        <v>90</v>
      </c>
      <c r="G77" s="76" t="s">
        <v>90</v>
      </c>
      <c r="H77" s="77" t="s">
        <v>90</v>
      </c>
      <c r="I77" s="77" t="s">
        <v>90</v>
      </c>
      <c r="J77" s="79" t="s">
        <v>90</v>
      </c>
    </row>
    <row r="78" ht="27.75" customHeight="1" spans="1:10">
      <c r="A78" s="66"/>
      <c r="B78" s="66"/>
      <c r="C78" s="76" t="s">
        <v>90</v>
      </c>
      <c r="D78" s="76" t="s">
        <v>340</v>
      </c>
      <c r="E78" s="76" t="s">
        <v>90</v>
      </c>
      <c r="F78" s="77" t="s">
        <v>90</v>
      </c>
      <c r="G78" s="76" t="s">
        <v>90</v>
      </c>
      <c r="H78" s="77" t="s">
        <v>90</v>
      </c>
      <c r="I78" s="77" t="s">
        <v>90</v>
      </c>
      <c r="J78" s="79" t="s">
        <v>90</v>
      </c>
    </row>
    <row r="79" ht="27.75" customHeight="1" spans="1:10">
      <c r="A79" s="66"/>
      <c r="B79" s="66"/>
      <c r="C79" s="76" t="s">
        <v>90</v>
      </c>
      <c r="D79" s="76" t="s">
        <v>90</v>
      </c>
      <c r="E79" s="76" t="s">
        <v>433</v>
      </c>
      <c r="F79" s="77" t="s">
        <v>342</v>
      </c>
      <c r="G79" s="76" t="s">
        <v>349</v>
      </c>
      <c r="H79" s="77" t="s">
        <v>350</v>
      </c>
      <c r="I79" s="77" t="s">
        <v>345</v>
      </c>
      <c r="J79" s="79" t="s">
        <v>434</v>
      </c>
    </row>
    <row r="80" ht="27.75" customHeight="1" spans="1:10">
      <c r="A80" s="66"/>
      <c r="B80" s="66"/>
      <c r="C80" s="76" t="s">
        <v>90</v>
      </c>
      <c r="D80" s="76" t="s">
        <v>352</v>
      </c>
      <c r="E80" s="76" t="s">
        <v>90</v>
      </c>
      <c r="F80" s="77" t="s">
        <v>90</v>
      </c>
      <c r="G80" s="76" t="s">
        <v>90</v>
      </c>
      <c r="H80" s="77" t="s">
        <v>90</v>
      </c>
      <c r="I80" s="77" t="s">
        <v>90</v>
      </c>
      <c r="J80" s="79" t="s">
        <v>90</v>
      </c>
    </row>
    <row r="81" ht="27.75" customHeight="1" spans="1:10">
      <c r="A81" s="66"/>
      <c r="B81" s="66"/>
      <c r="C81" s="76" t="s">
        <v>90</v>
      </c>
      <c r="D81" s="76" t="s">
        <v>90</v>
      </c>
      <c r="E81" s="76" t="s">
        <v>435</v>
      </c>
      <c r="F81" s="77" t="s">
        <v>342</v>
      </c>
      <c r="G81" s="76" t="s">
        <v>349</v>
      </c>
      <c r="H81" s="77" t="s">
        <v>350</v>
      </c>
      <c r="I81" s="77" t="s">
        <v>345</v>
      </c>
      <c r="J81" s="79" t="s">
        <v>436</v>
      </c>
    </row>
    <row r="82" ht="27.75" customHeight="1" spans="1:10">
      <c r="A82" s="66"/>
      <c r="B82" s="66"/>
      <c r="C82" s="76" t="s">
        <v>358</v>
      </c>
      <c r="D82" s="76" t="s">
        <v>90</v>
      </c>
      <c r="E82" s="76" t="s">
        <v>90</v>
      </c>
      <c r="F82" s="77" t="s">
        <v>90</v>
      </c>
      <c r="G82" s="76" t="s">
        <v>90</v>
      </c>
      <c r="H82" s="77" t="s">
        <v>90</v>
      </c>
      <c r="I82" s="77" t="s">
        <v>90</v>
      </c>
      <c r="J82" s="79" t="s">
        <v>90</v>
      </c>
    </row>
    <row r="83" ht="27.75" customHeight="1" spans="1:10">
      <c r="A83" s="66"/>
      <c r="B83" s="66"/>
      <c r="C83" s="76" t="s">
        <v>90</v>
      </c>
      <c r="D83" s="76" t="s">
        <v>359</v>
      </c>
      <c r="E83" s="76" t="s">
        <v>90</v>
      </c>
      <c r="F83" s="77" t="s">
        <v>90</v>
      </c>
      <c r="G83" s="76" t="s">
        <v>90</v>
      </c>
      <c r="H83" s="77" t="s">
        <v>90</v>
      </c>
      <c r="I83" s="77" t="s">
        <v>90</v>
      </c>
      <c r="J83" s="79" t="s">
        <v>90</v>
      </c>
    </row>
    <row r="84" ht="27.75" customHeight="1" spans="1:10">
      <c r="A84" s="66"/>
      <c r="B84" s="66"/>
      <c r="C84" s="76" t="s">
        <v>90</v>
      </c>
      <c r="D84" s="76" t="s">
        <v>90</v>
      </c>
      <c r="E84" s="76" t="s">
        <v>437</v>
      </c>
      <c r="F84" s="77" t="s">
        <v>342</v>
      </c>
      <c r="G84" s="76" t="s">
        <v>349</v>
      </c>
      <c r="H84" s="77" t="s">
        <v>350</v>
      </c>
      <c r="I84" s="77" t="s">
        <v>345</v>
      </c>
      <c r="J84" s="79" t="s">
        <v>438</v>
      </c>
    </row>
    <row r="85" ht="27.75" customHeight="1" spans="1:10">
      <c r="A85" s="66"/>
      <c r="B85" s="66"/>
      <c r="C85" s="76" t="s">
        <v>364</v>
      </c>
      <c r="D85" s="76" t="s">
        <v>90</v>
      </c>
      <c r="E85" s="76" t="s">
        <v>90</v>
      </c>
      <c r="F85" s="77" t="s">
        <v>90</v>
      </c>
      <c r="G85" s="76" t="s">
        <v>90</v>
      </c>
      <c r="H85" s="77" t="s">
        <v>90</v>
      </c>
      <c r="I85" s="77" t="s">
        <v>90</v>
      </c>
      <c r="J85" s="79" t="s">
        <v>90</v>
      </c>
    </row>
    <row r="86" ht="27.75" customHeight="1" spans="1:10">
      <c r="A86" s="66"/>
      <c r="B86" s="66"/>
      <c r="C86" s="76" t="s">
        <v>90</v>
      </c>
      <c r="D86" s="76" t="s">
        <v>365</v>
      </c>
      <c r="E86" s="76" t="s">
        <v>90</v>
      </c>
      <c r="F86" s="77" t="s">
        <v>90</v>
      </c>
      <c r="G86" s="76" t="s">
        <v>90</v>
      </c>
      <c r="H86" s="77" t="s">
        <v>90</v>
      </c>
      <c r="I86" s="77" t="s">
        <v>90</v>
      </c>
      <c r="J86" s="79" t="s">
        <v>90</v>
      </c>
    </row>
    <row r="87" ht="27.75" customHeight="1" spans="1:10">
      <c r="A87" s="66"/>
      <c r="B87" s="66"/>
      <c r="C87" s="76" t="s">
        <v>90</v>
      </c>
      <c r="D87" s="76" t="s">
        <v>90</v>
      </c>
      <c r="E87" s="76" t="s">
        <v>439</v>
      </c>
      <c r="F87" s="77" t="s">
        <v>342</v>
      </c>
      <c r="G87" s="76" t="s">
        <v>385</v>
      </c>
      <c r="H87" s="77" t="s">
        <v>350</v>
      </c>
      <c r="I87" s="77" t="s">
        <v>345</v>
      </c>
      <c r="J87" s="79" t="s">
        <v>440</v>
      </c>
    </row>
  </sheetData>
  <mergeCells count="2">
    <mergeCell ref="A2:J2"/>
    <mergeCell ref="A3:H3"/>
  </mergeCells>
  <printOptions horizontalCentered="1"/>
  <pageMargins left="0.385416666666667" right="0.385416666666667" top="0.510416666666667" bottom="0.510416666666667" header="0.3125" footer="0.3125"/>
  <pageSetup paperSize="9" scale="65" orientation="landscape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财务收支预算总表01-1</vt:lpstr>
      <vt:lpstr>部门收入预算表01-2</vt:lpstr>
      <vt:lpstr>部门支出预算表01-3</vt:lpstr>
      <vt:lpstr>财政拨款收支预算总表02-1</vt:lpstr>
      <vt:lpstr>一般公共预算支出预算表（按功能科目分类）02-2</vt:lpstr>
      <vt:lpstr>一般公共预算“三公”经费支出预算表03</vt:lpstr>
      <vt:lpstr>基本支出预算表（人员类、运转类公用经费项目）04</vt:lpstr>
      <vt:lpstr>项目支出预算表（其他运转类、特定目标类项目）05-1</vt:lpstr>
      <vt:lpstr>项目支出绩效目标表（本次下达）05-2</vt:lpstr>
      <vt:lpstr>项目支出绩效目标表（另文下达）05-3</vt:lpstr>
      <vt:lpstr>政府性基金预算支出预算表06</vt:lpstr>
      <vt:lpstr>部门政府采购预算表07</vt:lpstr>
      <vt:lpstr>政府购买服务预算表08</vt:lpstr>
      <vt:lpstr>州对下转移支付预算表09-1</vt:lpstr>
      <vt:lpstr>州对下转移支付绩效目标表09-2</vt:lpstr>
      <vt:lpstr>新增资产配置表10</vt:lpstr>
      <vt:lpstr>上级补助项目支出预算表11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马里奥没有名字</cp:lastModifiedBy>
  <dcterms:created xsi:type="dcterms:W3CDTF">2024-03-05T07:18:00Z</dcterms:created>
  <dcterms:modified xsi:type="dcterms:W3CDTF">2024-03-14T09:03:41Z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1A6B42D9A7B147579734A676D84DC3F4_13</vt:lpwstr>
  </property>
</Properties>
</file>